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E8D0B7F-A794-4529-A7CE-33F4A4CF9A9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80" i="1" l="1"/>
  <c r="C4277" i="1"/>
  <c r="C4274" i="1"/>
  <c r="C4187" i="1"/>
  <c r="C4184" i="1"/>
  <c r="C4181" i="1"/>
  <c r="C4118" i="1"/>
  <c r="C4115" i="1"/>
  <c r="C4112" i="1"/>
  <c r="C4100" i="1"/>
  <c r="C4016" i="1"/>
  <c r="C4013" i="1"/>
  <c r="C4010" i="1"/>
  <c r="C4007" i="1"/>
  <c r="C3929" i="1"/>
  <c r="C3926" i="1"/>
  <c r="C3923" i="1"/>
  <c r="C3920" i="1"/>
  <c r="C3908" i="1"/>
  <c r="C3905" i="1"/>
  <c r="C3893" i="1"/>
  <c r="C3863" i="1"/>
  <c r="C3860" i="1"/>
  <c r="C3806" i="1"/>
  <c r="C3803" i="1"/>
  <c r="C3800" i="1"/>
  <c r="C3797" i="1"/>
  <c r="C3773" i="1"/>
  <c r="C3770" i="1"/>
  <c r="C3743" i="1"/>
  <c r="C3737" i="1"/>
  <c r="C3734" i="1"/>
  <c r="C3731" i="1"/>
  <c r="C3728" i="1"/>
  <c r="C3701" i="1"/>
  <c r="C3698" i="1"/>
  <c r="C3692" i="1"/>
  <c r="C3689" i="1"/>
  <c r="C3683" i="1"/>
  <c r="C3680" i="1"/>
  <c r="C3674" i="1"/>
  <c r="C3671" i="1"/>
  <c r="C3668" i="1"/>
  <c r="C3665" i="1"/>
  <c r="C3650" i="1"/>
  <c r="C3644" i="1"/>
  <c r="C3638" i="1"/>
  <c r="C3629" i="1"/>
  <c r="C3626" i="1"/>
  <c r="C3617" i="1"/>
  <c r="C3614" i="1"/>
  <c r="C3605" i="1"/>
  <c r="C3599" i="1"/>
  <c r="C3569" i="1"/>
  <c r="C3566" i="1"/>
  <c r="C3563" i="1"/>
  <c r="C3560" i="1"/>
  <c r="C3557" i="1"/>
  <c r="C3554" i="1"/>
  <c r="C3551" i="1"/>
  <c r="C3548" i="1"/>
  <c r="C3545" i="1"/>
  <c r="C3470" i="1"/>
  <c r="C3467" i="1"/>
  <c r="C3464" i="1"/>
  <c r="C3461" i="1"/>
  <c r="C3458" i="1"/>
  <c r="C3455" i="1"/>
  <c r="C3452" i="1"/>
  <c r="C3449" i="1"/>
  <c r="C3446" i="1"/>
  <c r="C3383" i="1"/>
  <c r="C3380" i="1"/>
  <c r="C3368" i="1"/>
  <c r="C3365" i="1"/>
  <c r="C3362" i="1"/>
  <c r="C3359" i="1"/>
  <c r="C3356" i="1"/>
  <c r="C3353" i="1"/>
  <c r="C3350" i="1"/>
  <c r="C3347" i="1"/>
  <c r="C3344" i="1"/>
  <c r="C3329" i="1"/>
  <c r="C3296" i="1"/>
  <c r="C3293" i="1"/>
  <c r="C3287" i="1"/>
  <c r="C3269" i="1"/>
  <c r="C3266" i="1"/>
  <c r="C3260" i="1"/>
  <c r="C3246" i="1"/>
  <c r="C3243" i="1"/>
  <c r="C3240" i="1"/>
  <c r="C3228" i="1"/>
  <c r="C3225" i="1"/>
  <c r="C3222" i="1"/>
  <c r="C3219" i="1"/>
  <c r="C3216" i="1"/>
  <c r="C3213" i="1"/>
  <c r="C3193" i="1"/>
  <c r="C3184" i="1"/>
  <c r="C3181" i="1"/>
  <c r="C3178" i="1"/>
  <c r="C3175" i="1"/>
  <c r="C3172" i="1"/>
  <c r="C3169" i="1"/>
  <c r="C3166" i="1"/>
  <c r="C3163" i="1"/>
  <c r="C3160" i="1"/>
  <c r="C3157" i="1"/>
  <c r="C3154" i="1"/>
  <c r="C3151" i="1"/>
  <c r="C3148" i="1"/>
  <c r="C3145" i="1"/>
  <c r="C3142" i="1"/>
  <c r="C3139" i="1"/>
  <c r="C3136" i="1"/>
  <c r="C3133" i="1"/>
  <c r="C3130" i="1"/>
  <c r="C3127" i="1"/>
  <c r="C3124" i="1"/>
  <c r="C3121" i="1"/>
  <c r="C3118" i="1"/>
  <c r="C3103" i="1"/>
  <c r="C3100" i="1"/>
  <c r="C3097" i="1"/>
  <c r="C3094" i="1"/>
  <c r="C3091" i="1"/>
  <c r="C3088" i="1"/>
  <c r="C3085" i="1"/>
  <c r="C3082" i="1"/>
  <c r="C3079" i="1"/>
  <c r="C3076" i="1"/>
  <c r="C3073" i="1"/>
  <c r="C3070" i="1"/>
  <c r="C3067" i="1"/>
  <c r="C3064" i="1"/>
  <c r="C3061" i="1"/>
  <c r="C3058" i="1"/>
  <c r="C3055" i="1"/>
  <c r="C3052" i="1"/>
  <c r="C3049" i="1"/>
  <c r="C3046" i="1"/>
  <c r="C3043" i="1"/>
  <c r="C3040" i="1"/>
  <c r="C3037" i="1"/>
  <c r="C3034" i="1"/>
  <c r="C3031" i="1"/>
  <c r="C3028" i="1"/>
  <c r="C3025" i="1"/>
  <c r="C3022" i="1"/>
  <c r="C3019" i="1"/>
  <c r="C3016" i="1"/>
  <c r="C3013" i="1"/>
  <c r="C3010" i="1"/>
  <c r="C3007" i="1"/>
  <c r="C3004" i="1"/>
  <c r="C3001" i="1"/>
  <c r="C2998" i="1"/>
  <c r="C2995" i="1"/>
  <c r="C2992" i="1"/>
  <c r="C2989" i="1"/>
  <c r="C2986" i="1"/>
  <c r="C2983" i="1"/>
  <c r="C2980" i="1"/>
  <c r="C2977" i="1"/>
  <c r="C2974" i="1"/>
  <c r="C2971" i="1"/>
  <c r="C2968" i="1"/>
  <c r="C2965" i="1"/>
  <c r="C2962" i="1"/>
  <c r="C2959" i="1"/>
  <c r="C2956" i="1"/>
  <c r="C2953" i="1"/>
  <c r="C2950" i="1"/>
  <c r="C2947" i="1"/>
  <c r="C2944" i="1"/>
  <c r="C2941" i="1"/>
  <c r="C2938" i="1"/>
  <c r="C2935" i="1"/>
  <c r="C2932" i="1"/>
  <c r="C2929" i="1"/>
  <c r="C2926" i="1"/>
  <c r="C2923" i="1"/>
  <c r="C2920" i="1"/>
  <c r="C2917" i="1"/>
  <c r="C2914" i="1"/>
  <c r="C2911" i="1"/>
  <c r="C2908" i="1"/>
  <c r="C2905" i="1"/>
  <c r="C2902" i="1"/>
  <c r="C2899" i="1"/>
  <c r="C2896" i="1"/>
  <c r="C2893" i="1"/>
  <c r="C2890" i="1"/>
  <c r="C2887" i="1"/>
  <c r="C2884" i="1"/>
  <c r="C2881" i="1"/>
  <c r="C2878" i="1"/>
  <c r="C2875" i="1"/>
  <c r="C2872" i="1"/>
  <c r="C2869" i="1"/>
  <c r="C2866" i="1"/>
  <c r="C2863" i="1"/>
  <c r="C2860" i="1"/>
  <c r="C2857" i="1"/>
  <c r="C2854" i="1"/>
  <c r="C2851" i="1"/>
  <c r="C2848" i="1"/>
  <c r="C2845" i="1"/>
  <c r="C2842" i="1"/>
  <c r="C2839" i="1"/>
  <c r="C2836" i="1"/>
  <c r="C2833" i="1"/>
  <c r="C2830" i="1"/>
  <c r="C2827" i="1"/>
  <c r="C2824" i="1"/>
  <c r="C2821" i="1"/>
  <c r="C2818" i="1"/>
  <c r="C2815" i="1"/>
  <c r="C2812" i="1"/>
  <c r="C2809" i="1"/>
  <c r="C2806" i="1"/>
  <c r="C2803" i="1"/>
  <c r="C2800" i="1"/>
  <c r="C2797" i="1"/>
  <c r="C2794" i="1"/>
  <c r="C2791" i="1"/>
  <c r="C2788" i="1"/>
  <c r="C2785" i="1"/>
  <c r="C2782" i="1"/>
  <c r="C2779" i="1"/>
  <c r="C2776" i="1"/>
  <c r="C2773" i="1"/>
  <c r="C2770" i="1"/>
  <c r="C2767" i="1"/>
  <c r="C2764" i="1"/>
  <c r="C2761" i="1"/>
  <c r="C2758" i="1"/>
  <c r="C2755" i="1"/>
  <c r="C2752" i="1"/>
  <c r="C2749" i="1"/>
  <c r="C2746" i="1"/>
  <c r="C2743" i="1"/>
  <c r="C2740" i="1"/>
  <c r="C2737" i="1"/>
  <c r="C2734" i="1"/>
  <c r="C2731" i="1"/>
  <c r="C2728" i="1"/>
  <c r="C2725" i="1"/>
  <c r="C2722" i="1"/>
  <c r="C2719" i="1"/>
  <c r="C2716" i="1"/>
  <c r="C2713" i="1"/>
  <c r="C2710" i="1"/>
  <c r="C2707" i="1"/>
  <c r="C2704" i="1"/>
  <c r="C2701" i="1"/>
  <c r="C2698" i="1"/>
  <c r="C2695" i="1"/>
  <c r="C2692" i="1"/>
  <c r="C2689" i="1"/>
  <c r="C2686" i="1"/>
  <c r="C2683" i="1"/>
  <c r="C2680" i="1"/>
  <c r="C2677" i="1"/>
  <c r="C2674" i="1"/>
  <c r="C2671" i="1"/>
  <c r="C2668" i="1"/>
  <c r="C2665" i="1"/>
  <c r="C2662" i="1"/>
  <c r="C2659" i="1"/>
  <c r="C2656" i="1"/>
  <c r="C2653" i="1"/>
  <c r="C2650" i="1"/>
  <c r="C2647" i="1"/>
  <c r="C2644" i="1"/>
  <c r="C2641" i="1"/>
  <c r="C2638" i="1"/>
  <c r="C2635" i="1"/>
  <c r="C2632" i="1"/>
  <c r="C2629" i="1"/>
  <c r="C2626" i="1"/>
  <c r="C2623" i="1"/>
  <c r="C2620" i="1"/>
  <c r="C2617" i="1"/>
  <c r="C2614" i="1"/>
  <c r="C2611" i="1"/>
  <c r="C2608" i="1"/>
  <c r="C2605" i="1"/>
  <c r="C2602" i="1"/>
  <c r="C2599" i="1"/>
  <c r="C2596" i="1"/>
  <c r="C2593" i="1"/>
  <c r="C2590" i="1"/>
  <c r="C2587" i="1"/>
  <c r="C2584" i="1"/>
  <c r="C2581" i="1"/>
  <c r="C2578" i="1"/>
  <c r="C2575" i="1"/>
  <c r="C2572" i="1"/>
  <c r="C2569" i="1"/>
  <c r="C2566" i="1"/>
  <c r="C2563" i="1"/>
  <c r="C2560" i="1"/>
  <c r="C2557" i="1"/>
  <c r="C2554" i="1"/>
  <c r="C2551" i="1"/>
  <c r="C2548" i="1"/>
  <c r="C2545" i="1"/>
  <c r="C2542" i="1"/>
  <c r="C2539" i="1"/>
  <c r="C2536" i="1"/>
  <c r="C2533" i="1"/>
  <c r="C2530" i="1"/>
  <c r="C2527" i="1"/>
  <c r="C2524" i="1"/>
  <c r="C2521" i="1"/>
  <c r="C2518" i="1"/>
  <c r="C2515" i="1"/>
  <c r="C2512" i="1"/>
  <c r="C2509" i="1"/>
  <c r="C2506" i="1"/>
  <c r="C2503" i="1"/>
  <c r="C2500" i="1"/>
  <c r="C2497" i="1"/>
  <c r="C2494" i="1"/>
  <c r="C2491" i="1"/>
  <c r="C2488" i="1"/>
  <c r="C2485" i="1"/>
  <c r="C2482" i="1"/>
  <c r="C2479" i="1"/>
  <c r="C2476" i="1"/>
  <c r="C2473" i="1"/>
  <c r="C2470" i="1"/>
  <c r="C2467" i="1"/>
  <c r="C2464" i="1"/>
  <c r="C2461" i="1"/>
  <c r="C2458" i="1"/>
  <c r="C2455" i="1"/>
  <c r="C2452" i="1"/>
  <c r="C2449" i="1"/>
  <c r="C2446" i="1"/>
  <c r="C2443" i="1"/>
  <c r="C2440" i="1"/>
  <c r="C2437" i="1"/>
  <c r="C2434" i="1"/>
  <c r="C2431" i="1"/>
  <c r="C2428" i="1"/>
  <c r="C2425" i="1"/>
  <c r="C2422" i="1"/>
  <c r="C2419" i="1"/>
  <c r="C2416" i="1"/>
  <c r="C2413" i="1"/>
  <c r="C2410" i="1"/>
  <c r="C2407" i="1"/>
  <c r="C2404" i="1"/>
  <c r="C2401" i="1"/>
  <c r="C2398" i="1"/>
  <c r="C2395" i="1"/>
  <c r="C2392" i="1"/>
  <c r="C2389" i="1"/>
  <c r="C2386" i="1"/>
  <c r="C2383" i="1"/>
  <c r="C2380" i="1"/>
  <c r="C2377" i="1"/>
  <c r="C2374" i="1"/>
  <c r="C2371" i="1"/>
  <c r="C2368" i="1"/>
  <c r="C2365" i="1"/>
  <c r="C2362" i="1"/>
  <c r="C2359" i="1"/>
  <c r="C2356" i="1"/>
  <c r="C2353" i="1"/>
  <c r="C2350" i="1"/>
  <c r="C2347" i="1"/>
  <c r="C2344" i="1"/>
  <c r="C2341" i="1"/>
  <c r="C2338" i="1"/>
  <c r="C2335" i="1"/>
  <c r="C2332" i="1"/>
  <c r="C2329" i="1"/>
  <c r="C2326" i="1"/>
  <c r="C2323" i="1"/>
  <c r="C2320" i="1"/>
  <c r="C2317" i="1"/>
  <c r="C2314" i="1"/>
  <c r="C2311" i="1"/>
  <c r="C2308" i="1"/>
  <c r="C2305" i="1"/>
  <c r="C2302" i="1"/>
  <c r="C2299" i="1"/>
  <c r="C2296" i="1"/>
  <c r="C2293" i="1"/>
  <c r="C2290" i="1"/>
  <c r="C2287" i="1"/>
  <c r="C2284" i="1"/>
  <c r="C2281" i="1"/>
  <c r="C2278" i="1"/>
  <c r="C2275" i="1"/>
  <c r="C2272" i="1"/>
  <c r="C2269" i="1"/>
  <c r="C2266" i="1"/>
  <c r="C2263" i="1"/>
  <c r="C2260" i="1"/>
  <c r="C2257" i="1"/>
  <c r="C2254" i="1"/>
  <c r="C2251" i="1"/>
  <c r="C2248" i="1"/>
  <c r="C2245" i="1"/>
  <c r="C2242" i="1"/>
  <c r="C2239" i="1"/>
  <c r="C2236" i="1"/>
  <c r="C2233" i="1"/>
  <c r="C2229" i="1"/>
  <c r="C2225" i="1"/>
  <c r="C2221" i="1"/>
  <c r="C2217" i="1"/>
  <c r="C2213" i="1"/>
  <c r="C2209" i="1"/>
  <c r="C2205" i="1"/>
  <c r="C2201" i="1"/>
  <c r="C2197" i="1"/>
  <c r="C2193" i="1"/>
  <c r="C2189" i="1"/>
  <c r="C2185" i="1"/>
  <c r="C2181" i="1"/>
  <c r="C2177" i="1"/>
  <c r="C2173" i="1"/>
  <c r="C2169" i="1"/>
  <c r="C2165" i="1"/>
  <c r="C2161" i="1"/>
  <c r="C2157" i="1"/>
  <c r="C2153" i="1"/>
  <c r="C2149" i="1"/>
  <c r="C2145" i="1"/>
  <c r="C2141" i="1"/>
  <c r="C2137" i="1"/>
  <c r="C2133" i="1"/>
  <c r="C2129" i="1"/>
  <c r="C2125" i="1"/>
  <c r="C2121" i="1"/>
  <c r="C2117" i="1"/>
  <c r="C2113" i="1"/>
  <c r="C2109" i="1"/>
  <c r="C2105" i="1"/>
  <c r="C2101" i="1"/>
  <c r="C2097" i="1"/>
  <c r="C2093" i="1"/>
  <c r="C2089" i="1"/>
  <c r="C2085" i="1"/>
  <c r="C2081" i="1"/>
  <c r="C2077" i="1"/>
  <c r="C2073" i="1"/>
  <c r="C2069" i="1"/>
  <c r="C2065" i="1"/>
  <c r="C2061" i="1"/>
  <c r="C2057" i="1"/>
  <c r="C2053" i="1"/>
  <c r="C2049" i="1"/>
  <c r="C2045" i="1"/>
  <c r="C2041" i="1"/>
  <c r="C2037" i="1"/>
  <c r="C2033" i="1"/>
  <c r="C2029" i="1"/>
  <c r="C2025" i="1"/>
  <c r="C2021" i="1"/>
  <c r="C2017" i="1"/>
  <c r="C2013" i="1"/>
  <c r="C2009" i="1"/>
  <c r="C2005" i="1"/>
  <c r="C2001" i="1"/>
  <c r="C1997" i="1"/>
  <c r="C1993" i="1"/>
  <c r="C1989" i="1"/>
  <c r="C1985" i="1"/>
  <c r="C1981" i="1"/>
  <c r="C1977" i="1"/>
  <c r="C1973" i="1"/>
  <c r="C1969" i="1"/>
  <c r="C1965" i="1"/>
  <c r="C1961" i="1"/>
  <c r="C1957" i="1"/>
  <c r="C1953" i="1"/>
  <c r="C1949" i="1"/>
  <c r="C1945" i="1"/>
  <c r="C1941" i="1"/>
  <c r="C1937" i="1"/>
  <c r="C1933" i="1"/>
  <c r="C1929" i="1"/>
  <c r="C1925" i="1"/>
  <c r="C1921" i="1"/>
  <c r="C1917" i="1"/>
  <c r="C1913" i="1"/>
  <c r="C1909" i="1"/>
  <c r="C1905" i="1"/>
  <c r="C1901" i="1"/>
  <c r="C1897" i="1"/>
  <c r="C1893" i="1"/>
  <c r="C1889" i="1"/>
  <c r="C1885" i="1"/>
  <c r="C1881" i="1"/>
  <c r="C1877" i="1"/>
  <c r="C1873" i="1"/>
  <c r="C1869" i="1"/>
  <c r="C1865" i="1"/>
  <c r="C1861" i="1"/>
  <c r="C1857" i="1"/>
  <c r="C1853" i="1"/>
  <c r="C1849" i="1"/>
  <c r="C1845" i="1"/>
  <c r="C1841" i="1"/>
  <c r="C1837" i="1"/>
  <c r="C1833" i="1"/>
  <c r="C1829" i="1"/>
  <c r="C1825" i="1"/>
  <c r="C1821" i="1"/>
  <c r="C1817" i="1"/>
  <c r="C1813" i="1"/>
  <c r="C1809" i="1"/>
  <c r="C1805" i="1"/>
  <c r="C1801" i="1"/>
  <c r="C1797" i="1"/>
  <c r="C1793" i="1"/>
  <c r="C1789" i="1"/>
  <c r="C1785" i="1"/>
  <c r="C1781" i="1"/>
  <c r="C1777" i="1"/>
  <c r="C1773" i="1"/>
  <c r="C1769" i="1"/>
  <c r="C1765" i="1"/>
  <c r="C1761" i="1"/>
  <c r="C1757" i="1"/>
  <c r="C1753" i="1"/>
  <c r="C1749" i="1"/>
  <c r="C1745" i="1"/>
  <c r="C1741" i="1"/>
  <c r="C1737" i="1"/>
  <c r="C1733" i="1"/>
  <c r="C1729" i="1"/>
  <c r="C1725" i="1"/>
  <c r="C1721" i="1"/>
  <c r="C1717" i="1"/>
  <c r="C1713" i="1"/>
  <c r="C1709" i="1"/>
  <c r="C1705" i="1"/>
  <c r="C1701" i="1"/>
  <c r="C1697" i="1"/>
  <c r="C1693" i="1"/>
  <c r="C1689" i="1"/>
  <c r="C1685" i="1"/>
  <c r="C1681" i="1"/>
  <c r="C1677" i="1"/>
  <c r="C1673" i="1"/>
  <c r="C1669" i="1"/>
  <c r="C1665" i="1"/>
  <c r="C1661" i="1"/>
  <c r="C1657" i="1"/>
  <c r="C1653" i="1"/>
  <c r="C1649" i="1"/>
  <c r="C1645" i="1"/>
  <c r="C1641" i="1"/>
  <c r="C1637" i="1"/>
  <c r="C1633" i="1"/>
  <c r="C1629" i="1"/>
  <c r="C1625" i="1"/>
  <c r="C1621" i="1"/>
  <c r="C1617" i="1"/>
  <c r="C1613" i="1"/>
  <c r="C1609" i="1"/>
  <c r="C1605" i="1"/>
  <c r="C1601" i="1"/>
  <c r="C1597" i="1"/>
  <c r="C1593" i="1"/>
  <c r="C1589" i="1"/>
  <c r="C1585" i="1"/>
  <c r="C1581" i="1"/>
  <c r="C1577" i="1"/>
  <c r="C1573" i="1"/>
  <c r="C1569" i="1"/>
  <c r="C1565" i="1"/>
  <c r="C1561" i="1"/>
  <c r="C1557" i="1"/>
  <c r="C1553" i="1"/>
  <c r="C1549" i="1"/>
  <c r="C1545" i="1"/>
  <c r="C1541" i="1"/>
  <c r="C1537" i="1"/>
  <c r="C1533" i="1"/>
  <c r="C1529" i="1"/>
  <c r="C1525" i="1"/>
  <c r="C1521" i="1"/>
  <c r="C1517" i="1"/>
  <c r="C1513" i="1"/>
  <c r="C1509" i="1"/>
  <c r="C1505" i="1"/>
  <c r="C1501" i="1"/>
  <c r="C1497" i="1"/>
  <c r="C1493" i="1"/>
  <c r="C1489" i="1"/>
  <c r="C1485" i="1"/>
  <c r="C1481" i="1"/>
  <c r="C1477" i="1"/>
  <c r="C1473" i="1"/>
  <c r="C1469" i="1"/>
  <c r="C1465" i="1"/>
  <c r="C1461" i="1"/>
  <c r="C1457" i="1"/>
  <c r="C1453" i="1"/>
  <c r="C1449" i="1"/>
  <c r="C1445" i="1"/>
  <c r="C1441" i="1"/>
  <c r="C1437" i="1"/>
  <c r="C1433" i="1"/>
  <c r="C1429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5" i="1"/>
  <c r="C1061" i="1"/>
  <c r="C1057" i="1"/>
  <c r="C1053" i="1"/>
  <c r="C1049" i="1"/>
  <c r="C1045" i="1"/>
  <c r="C1041" i="1"/>
  <c r="C1037" i="1"/>
  <c r="C1033" i="1"/>
  <c r="C1029" i="1"/>
  <c r="C1025" i="1"/>
  <c r="C1021" i="1"/>
  <c r="C1017" i="1"/>
  <c r="C1013" i="1"/>
  <c r="C1009" i="1"/>
  <c r="C1005" i="1"/>
  <c r="C1001" i="1"/>
  <c r="C997" i="1"/>
  <c r="C993" i="1"/>
  <c r="C989" i="1"/>
  <c r="C985" i="1"/>
  <c r="C981" i="1"/>
  <c r="C977" i="1"/>
  <c r="C973" i="1"/>
  <c r="C969" i="1"/>
  <c r="C965" i="1"/>
  <c r="C961" i="1"/>
  <c r="C957" i="1"/>
  <c r="C953" i="1"/>
  <c r="C949" i="1"/>
  <c r="C945" i="1"/>
  <c r="C941" i="1"/>
  <c r="C937" i="1"/>
  <c r="C933" i="1"/>
  <c r="C929" i="1"/>
  <c r="C925" i="1"/>
  <c r="C921" i="1"/>
  <c r="C917" i="1"/>
  <c r="C913" i="1"/>
  <c r="C909" i="1"/>
  <c r="C905" i="1"/>
  <c r="C901" i="1"/>
  <c r="C897" i="1"/>
  <c r="C893" i="1"/>
  <c r="C889" i="1"/>
  <c r="C885" i="1"/>
  <c r="C881" i="1"/>
  <c r="C877" i="1"/>
  <c r="C873" i="1"/>
  <c r="C869" i="1"/>
  <c r="C865" i="1"/>
  <c r="C861" i="1"/>
  <c r="C857" i="1"/>
  <c r="C853" i="1"/>
  <c r="C849" i="1"/>
  <c r="C845" i="1"/>
  <c r="C841" i="1"/>
  <c r="C837" i="1"/>
  <c r="C833" i="1"/>
  <c r="C829" i="1"/>
  <c r="C825" i="1"/>
  <c r="C821" i="1"/>
  <c r="C817" i="1"/>
  <c r="C813" i="1"/>
  <c r="C809" i="1"/>
  <c r="C805" i="1"/>
  <c r="C801" i="1"/>
  <c r="C797" i="1"/>
  <c r="C793" i="1"/>
  <c r="C789" i="1"/>
  <c r="C785" i="1"/>
  <c r="C781" i="1"/>
  <c r="C777" i="1"/>
  <c r="C773" i="1"/>
  <c r="C769" i="1"/>
  <c r="C765" i="1"/>
  <c r="C761" i="1"/>
  <c r="C757" i="1"/>
  <c r="C753" i="1"/>
  <c r="C749" i="1"/>
  <c r="C745" i="1"/>
  <c r="C741" i="1"/>
  <c r="C737" i="1"/>
  <c r="C733" i="1"/>
  <c r="C729" i="1"/>
  <c r="C725" i="1"/>
  <c r="C721" i="1"/>
  <c r="C717" i="1"/>
  <c r="C713" i="1"/>
  <c r="C709" i="1"/>
  <c r="C705" i="1"/>
  <c r="C701" i="1"/>
  <c r="C697" i="1"/>
  <c r="C693" i="1"/>
  <c r="C689" i="1"/>
  <c r="C685" i="1"/>
  <c r="C681" i="1"/>
  <c r="C677" i="1"/>
  <c r="C673" i="1"/>
  <c r="C669" i="1"/>
  <c r="C665" i="1"/>
  <c r="C661" i="1"/>
  <c r="C657" i="1"/>
  <c r="C653" i="1"/>
  <c r="C649" i="1"/>
  <c r="C645" i="1"/>
  <c r="C641" i="1"/>
  <c r="C637" i="1"/>
  <c r="C633" i="1"/>
  <c r="C629" i="1"/>
  <c r="C625" i="1"/>
  <c r="C621" i="1"/>
  <c r="C617" i="1"/>
  <c r="C613" i="1"/>
  <c r="C609" i="1"/>
  <c r="C605" i="1"/>
  <c r="C601" i="1"/>
  <c r="C597" i="1"/>
  <c r="C593" i="1"/>
  <c r="C589" i="1"/>
  <c r="C585" i="1"/>
  <c r="C581" i="1"/>
  <c r="C577" i="1"/>
  <c r="C573" i="1"/>
  <c r="C569" i="1"/>
  <c r="C565" i="1"/>
  <c r="C561" i="1"/>
  <c r="C557" i="1"/>
  <c r="C553" i="1"/>
  <c r="C549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3" i="1"/>
  <c r="C100" i="1"/>
  <c r="C97" i="1"/>
  <c r="C79" i="1"/>
  <c r="C76" i="1"/>
  <c r="C73" i="1"/>
  <c r="C58" i="1"/>
  <c r="C55" i="1"/>
  <c r="C52" i="1"/>
  <c r="C34" i="1"/>
  <c r="C31" i="1"/>
  <c r="C28" i="1"/>
  <c r="C22" i="1"/>
  <c r="C19" i="1"/>
  <c r="C16" i="1"/>
  <c r="C10" i="1"/>
  <c r="C7" i="1"/>
  <c r="C4" i="1"/>
  <c r="C2" i="1"/>
</calcChain>
</file>

<file path=xl/sharedStrings.xml><?xml version="1.0" encoding="utf-8"?>
<sst xmlns="http://schemas.openxmlformats.org/spreadsheetml/2006/main" count="8650" uniqueCount="854">
  <si>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</si>
  <si>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</si>
  <si>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</si>
  <si>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</si>
  <si>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</si>
  <si>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</si>
  <si>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</si>
  <si>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</si>
  <si>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</si>
  <si>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</si>
  <si>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</si>
  <si>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</si>
  <si>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</si>
  <si>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</si>
  <si>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</si>
  <si>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</si>
  <si>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</si>
  <si>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</si>
  <si>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</si>
  <si>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</si>
  <si>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</si>
  <si>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</si>
  <si>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</si>
  <si>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</si>
  <si>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</si>
  <si>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</si>
  <si>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</si>
  <si>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</si>
  <si>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</si>
  <si>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</si>
  <si>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</si>
  <si>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Знак номерний тип 4 (4-1, 4-2, 4-3) (дипломатичні)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</si>
  <si>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</si>
  <si>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</si>
  <si>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</si>
  <si>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</si>
  <si>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</si>
  <si>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</si>
  <si>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</si>
  <si>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</si>
  <si>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</si>
  <si>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</si>
  <si>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</si>
  <si>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</si>
  <si>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</si>
  <si>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</si>
  <si>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</si>
  <si>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</si>
  <si>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</si>
  <si>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</si>
  <si>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</si>
  <si>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</si>
  <si>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</si>
  <si>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</si>
  <si>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</si>
  <si>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</si>
  <si>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</si>
  <si>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</si>
  <si>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</si>
  <si>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</si>
  <si>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</si>
  <si>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</si>
  <si>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</si>
  <si>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</si>
  <si>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</si>
  <si>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</si>
  <si>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</si>
  <si>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</si>
  <si>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</si>
  <si>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</si>
  <si>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</si>
  <si>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1-2-2 (електро автобуси, мікроавтобуси)</t>
  </si>
  <si>
    <t>Номерний знак підтип 1-2-3 (таксі)</t>
  </si>
  <si>
    <t>Номерний знак підтип 1-2-4 (електро таксі)</t>
  </si>
  <si>
    <t>Номерний знак підтип 4-3 (дипломатичного персоналу, консульств авто)</t>
  </si>
  <si>
    <t>Номерний знак підтип 4-5(адміністративно-технічного персоналу дипломатичних представництв авто)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</si>
  <si>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</si>
  <si>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</si>
  <si>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4-2 (дипломатичні мотоцикли, моторолери, квадрацикли, трицикли)</t>
  </si>
  <si>
    <t>Номерний знак підтип 4-4 (дипломатичного персоналу, консульств мотоцикли, моторолери, квадрацикли, трицикли)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</si>
  <si>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</si>
  <si>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Номерний знак підтип 3-1-1 (мопеди)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</si>
  <si>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</si>
  <si>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</si>
  <si>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</si>
  <si>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</si>
  <si>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</si>
  <si>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Номерний знак підтип 11-2 (мотоцикли, моторолери, мотоколяски, квадрацикли, трицикли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</si>
  <si>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</si>
  <si>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</si>
  <si>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</si>
  <si>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</si>
  <si>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1-1 -2(електро авто)</t>
  </si>
  <si>
    <t>Номерний знак підтип 4-1 (дипломатичні авто)</t>
  </si>
  <si>
    <t>Номерний знак підтип 1-1-3 (причіп)</t>
  </si>
  <si>
    <t>Номерний знак підтип 1-1-1 (авто )</t>
  </si>
  <si>
    <t>Номерний знак підтип 1-1-2 (електро авто )</t>
  </si>
  <si>
    <t>Номерний знак підтип 4-1 (дипломатичні  авто)</t>
  </si>
  <si>
    <t xml:space="preserve">Номерний знак підтип 1-3-1 </t>
  </si>
  <si>
    <t xml:space="preserve">Бланк свідоцтва про реєстрацію ТЗ 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</si>
  <si>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</si>
  <si>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</si>
  <si>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</si>
  <si>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</si>
  <si>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</si>
  <si>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</si>
  <si>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</si>
  <si>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</si>
  <si>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</si>
  <si>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</si>
  <si>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</si>
  <si>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</si>
  <si>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</si>
  <si>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</si>
  <si>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</si>
  <si>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</si>
  <si>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1-2-2 (електро автобуси, таксі)</t>
  </si>
  <si>
    <t>Номерний знак підтип 1-3-1 для авто із неформатним місцем закріплення</t>
  </si>
  <si>
    <t>Номерний знак підтип 1-3-2 для електро авто із неформатним місцем закріплення</t>
  </si>
  <si>
    <t>Номерний знак підтип 3-1 (мопеди)</t>
  </si>
  <si>
    <t>Номерний знак підтип 3-2 (електро 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</si>
  <si>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</si>
  <si>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</si>
  <si>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</si>
  <si>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Номерний знак підтип 11-2 (моторолери, мотоколяски, квадрацикли, трицикли Національної поліції)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</si>
  <si>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</si>
  <si>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</si>
  <si>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</si>
  <si>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</si>
  <si>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1-2-1 (автобуси, таксі)</t>
  </si>
  <si>
    <t>Державний номерний знак підтип 1-2-2 (електро 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</si>
  <si>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</si>
  <si>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</si>
  <si>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4-5(адміністративно-технічного персоналу дипломатичних представництв авто)</t>
  </si>
  <si>
    <t>Державний номерний знак підтип 1-1-3 (причеп)</t>
  </si>
  <si>
    <t>Державний номерний знак підтип  причепи</t>
  </si>
  <si>
    <t>Державний номерний знак підтип 4-2 (дипломатичні мотоцикли, моторолери, квадрацикли, трицикли)</t>
  </si>
  <si>
    <t>Державний номерний знак підтип 4-4 (дипломатичного персоналу, консульств мотоцикли, моторолери, квадрацикли, трицикли)</t>
  </si>
  <si>
    <t>Державний 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</si>
  <si>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</si>
  <si>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</si>
  <si>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Державний номерний знак підтип 3-1 (мопеди)</t>
  </si>
  <si>
    <t>Державний номерний знак підтип 3-2 (електро 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</si>
  <si>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</si>
  <si>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транспортних засобів усіх категорій  з видачею облікової картки та номерних знаків для разових поїздок</t>
  </si>
  <si>
    <t>Зняття з обліку мототранспорту  з видачею облікової картки та номерних знаків для разових поїздок.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</si>
  <si>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</si>
  <si>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 з видачею облікової картки та номерних знаків для разових поїздок</t>
  </si>
  <si>
    <t>Зняття з обліку причепів з видачею облікової картки та номерних знаків для разових поїздок</t>
  </si>
  <si>
    <t>Номерний знак тип 6-2 (транзитні для  мото)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</si>
  <si>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</si>
  <si>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</si>
  <si>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</si>
  <si>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</si>
  <si>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</si>
  <si>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</si>
  <si>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</si>
  <si>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</si>
  <si>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</si>
  <si>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</si>
  <si>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</si>
  <si>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</si>
  <si>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</si>
  <si>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</si>
  <si>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</si>
  <si>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</si>
  <si>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</si>
  <si>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</si>
  <si>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</si>
  <si>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</si>
  <si>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</si>
  <si>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</si>
  <si>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</si>
  <si>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</si>
  <si>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</si>
  <si>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</si>
  <si>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</si>
  <si>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</si>
  <si>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</si>
  <si>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</si>
  <si>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</si>
  <si>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</si>
  <si>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</si>
  <si>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</si>
  <si>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</si>
  <si>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</si>
  <si>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</si>
  <si>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</si>
  <si>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</si>
  <si>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</si>
  <si>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</si>
  <si>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</si>
  <si>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</si>
  <si>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</si>
  <si>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</si>
  <si>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</si>
  <si>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</si>
  <si>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</si>
  <si>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</si>
  <si>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</si>
  <si>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</si>
  <si>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</si>
  <si>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</si>
  <si>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</si>
  <si>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</si>
  <si>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</si>
  <si>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</si>
  <si>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Державний номерний знак підтип 1-1-2 (електро авто )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</si>
  <si>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</si>
  <si>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</si>
  <si>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</si>
  <si>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</si>
  <si>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</si>
  <si>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</si>
  <si>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</si>
  <si>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</si>
  <si>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</si>
  <si>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</si>
  <si>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</si>
  <si>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</si>
  <si>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</si>
  <si>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</si>
  <si>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</si>
  <si>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</si>
  <si>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</si>
  <si>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</si>
  <si>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</si>
  <si>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</si>
  <si>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</si>
  <si>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</si>
  <si>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</si>
  <si>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</si>
  <si>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</si>
  <si>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</si>
  <si>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</si>
  <si>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</si>
  <si>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</si>
  <si>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</si>
  <si>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</si>
  <si>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</si>
  <si>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Державний номерний знак підтип 11-2 (моторолери, мотоколяски, квадрацикли, трицикли Національної поліції)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</si>
  <si>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</si>
  <si>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</si>
  <si>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</si>
  <si>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</si>
  <si>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</si>
  <si>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</si>
  <si>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</si>
  <si>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</si>
  <si>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</si>
  <si>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</si>
  <si>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Державний номерний знак підтип 11-1 (авто,  самохідні машини Національної поліції)</t>
  </si>
  <si>
    <t>1405035</t>
  </si>
  <si>
    <t>1405036</t>
  </si>
  <si>
    <t>1115104</t>
  </si>
  <si>
    <t>1115204</t>
  </si>
  <si>
    <t>Державний номерний знак підтип 4-6(адміністративно-технічного персоналу дипломатичних представництв мотоцикли, моторолери, квадрацикли, трицикли)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</si>
  <si>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</si>
  <si>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</si>
  <si>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</si>
  <si>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</si>
  <si>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</si>
  <si>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</si>
  <si>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</si>
  <si>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</si>
  <si>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</si>
  <si>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</si>
  <si>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</si>
  <si>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</si>
  <si>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</si>
  <si>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</si>
  <si>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</si>
  <si>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</si>
  <si>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</si>
  <si>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</si>
  <si>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</si>
  <si>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</si>
  <si>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</si>
  <si>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</si>
  <si>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</si>
  <si>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</si>
  <si>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</si>
  <si>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</si>
  <si>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</si>
  <si>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</si>
  <si>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</si>
  <si>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</si>
  <si>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</si>
  <si>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</si>
  <si>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</si>
  <si>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</si>
  <si>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</si>
  <si>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</si>
  <si>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</si>
  <si>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</si>
  <si>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</si>
  <si>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</si>
  <si>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</si>
  <si>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</si>
  <si>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</si>
  <si>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</si>
  <si>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</si>
  <si>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</si>
  <si>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</si>
  <si>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Видача тимчасового реєстраційного талону  та номерних знаків (авто)(ПКМУ 273 від 13.03.22, на час військового стану)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</si>
  <si>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</si>
  <si>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</si>
  <si>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</si>
  <si>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</si>
  <si>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</si>
  <si>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</si>
  <si>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</si>
  <si>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</si>
  <si>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</si>
  <si>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</si>
  <si>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</si>
  <si>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</si>
  <si>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</si>
  <si>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</si>
  <si>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</si>
  <si>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</si>
  <si>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</si>
  <si>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</si>
  <si>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</si>
  <si>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</si>
  <si>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</si>
  <si>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</si>
  <si>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</si>
  <si>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</si>
  <si>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</si>
  <si>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</si>
  <si>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</si>
  <si>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</si>
  <si>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</si>
  <si>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</si>
  <si>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</si>
  <si>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</si>
  <si>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</si>
  <si>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</si>
  <si>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</si>
  <si>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</si>
  <si>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</si>
  <si>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</si>
  <si>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</si>
  <si>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</si>
  <si>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</si>
  <si>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</si>
  <si>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</si>
  <si>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</si>
  <si>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</si>
  <si>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</si>
  <si>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</si>
  <si>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Видача тимчасового реєстраційного талону  та номерних знаків (електро авто)(ПКМУ 273 від 13.03.22, на час військового стану)</t>
  </si>
  <si>
    <t>Номерний знак підтип 1-1-2 (електро авто)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</si>
  <si>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</si>
  <si>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</si>
  <si>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</si>
  <si>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</si>
  <si>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</si>
  <si>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</si>
  <si>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</si>
  <si>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</si>
  <si>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</si>
  <si>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</si>
  <si>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</si>
  <si>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Видача тимчасового реєстраційного талону  та номерних знаків (причіп)(ПКМУ 273 від 13.03.22, на час військового стану)</t>
  </si>
  <si>
    <t>84,48</t>
  </si>
  <si>
    <t>Видача тимчасового реєстраційного талону  та номерних знаків (причіп) (ПКМУ 273 від 13.03.22, на час військового стану)</t>
  </si>
  <si>
    <t>69,78</t>
  </si>
  <si>
    <t>80,07</t>
  </si>
  <si>
    <t>Номерний знак підтип 1-1-3(причіп)</t>
  </si>
  <si>
    <t>95,52</t>
  </si>
  <si>
    <t>Державний номерний знак підтип 1-1-3(причеп)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</si>
  <si>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</si>
  <si>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</si>
  <si>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</si>
  <si>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</si>
  <si>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</si>
  <si>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</si>
  <si>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</si>
  <si>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</si>
  <si>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</si>
  <si>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</si>
  <si>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</si>
  <si>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</si>
  <si>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</si>
  <si>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</si>
  <si>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</si>
  <si>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</si>
  <si>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</si>
  <si>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</si>
  <si>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</si>
  <si>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</si>
  <si>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</si>
  <si>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</si>
  <si>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</si>
  <si>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</si>
  <si>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</si>
  <si>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</si>
  <si>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</si>
  <si>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</si>
  <si>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</si>
  <si>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</si>
  <si>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</si>
  <si>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</si>
  <si>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</si>
  <si>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</si>
  <si>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</si>
  <si>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</si>
  <si>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</si>
  <si>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</si>
  <si>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</si>
  <si>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Видача тимчасового реєстраційного талону  та номерних знаків ( мотоцикли, моторолери, мотоколяски, квадрацикли, трицикли, та задні причепи до них)(ПКМУ 273 від 13.03.22, на час військового стану)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</si>
  <si>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</si>
  <si>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</si>
  <si>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</si>
  <si>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</si>
  <si>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</si>
  <si>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</si>
  <si>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</si>
  <si>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</si>
  <si>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</si>
  <si>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</si>
  <si>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</si>
  <si>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Видача тимчасового реєстраційного талону  та номерних знаків( мотоцикли, моторолери, мотоколяски, квадрацикли, трицикли, та задні причепи до них) (ПКМУ 273 від 13.03.22, на час військового стану)</t>
  </si>
  <si>
    <t>95,05</t>
  </si>
  <si>
    <t>Номерний знак підтип 5-1 (мотоцикли, моторолери, мотоколяски, квадрацикли, трицикли, та задні причепи до них)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</si>
  <si>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</si>
  <si>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</si>
  <si>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</si>
  <si>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</si>
  <si>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</si>
  <si>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</si>
  <si>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</si>
  <si>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</si>
  <si>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</si>
  <si>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</si>
  <si>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</si>
  <si>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</si>
  <si>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</si>
  <si>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</si>
  <si>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</si>
  <si>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</si>
  <si>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</si>
  <si>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</si>
  <si>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</si>
  <si>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</si>
  <si>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</si>
  <si>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</si>
  <si>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</si>
  <si>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</si>
  <si>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</si>
  <si>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</si>
  <si>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</si>
  <si>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</si>
  <si>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</si>
  <si>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</si>
  <si>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</si>
  <si>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</si>
  <si>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</si>
  <si>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</si>
  <si>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</si>
  <si>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</si>
  <si>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</si>
  <si>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</si>
  <si>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</si>
  <si>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</si>
  <si>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</si>
  <si>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</si>
  <si>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</si>
  <si>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</si>
  <si>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</si>
  <si>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</si>
  <si>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</si>
  <si>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</si>
  <si>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</si>
  <si>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</si>
  <si>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</si>
  <si>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</si>
  <si>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</si>
  <si>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</si>
  <si>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</si>
  <si>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</si>
  <si>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</si>
  <si>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</si>
  <si>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</si>
  <si>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</si>
  <si>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</si>
  <si>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</si>
  <si>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</si>
  <si>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</si>
  <si>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</si>
  <si>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</si>
  <si>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</si>
  <si>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</si>
  <si>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</si>
  <si>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</si>
  <si>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</si>
  <si>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</si>
  <si>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</si>
  <si>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</si>
  <si>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</si>
  <si>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</si>
  <si>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</si>
  <si>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</si>
  <si>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</si>
  <si>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</si>
  <si>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</si>
  <si>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</si>
  <si>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Державний номерний знак підтип 1-2-2 (електро автобуси, електро таксі)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</si>
  <si>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</si>
  <si>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</si>
  <si>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</si>
  <si>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</si>
  <si>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</si>
  <si>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</si>
  <si>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</si>
  <si>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</si>
  <si>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</si>
  <si>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</si>
  <si>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</si>
  <si>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</si>
  <si>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</si>
  <si>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</si>
  <si>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</si>
  <si>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</si>
  <si>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</si>
  <si>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</si>
  <si>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</si>
  <si>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</si>
  <si>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</si>
  <si>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</si>
  <si>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</si>
  <si>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</si>
  <si>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</si>
  <si>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</si>
  <si>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</si>
  <si>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</si>
  <si>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</si>
  <si>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</si>
  <si>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</si>
  <si>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</si>
  <si>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1-2-2 (електро автобуси, електро таксі)</t>
  </si>
  <si>
    <t>Номерний знак підтип 1-1-3 (причеп)</t>
  </si>
  <si>
    <t>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</si>
  <si>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Нномерний знак підтип 5-2 (електро мотоцикли, моторолери, мотоколяски, квадрацикли, трицикли)</t>
  </si>
  <si>
    <t>1401142</t>
  </si>
  <si>
    <t>1401144</t>
  </si>
  <si>
    <t>1401146</t>
  </si>
  <si>
    <t>1405066</t>
  </si>
  <si>
    <t>Номерний знак підтип 11-1 (авто,  самохідні машини Національної поліції)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</si>
  <si>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</si>
  <si>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</si>
  <si>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</si>
  <si>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</si>
  <si>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</si>
  <si>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</si>
  <si>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</si>
  <si>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</si>
  <si>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</si>
  <si>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</si>
  <si>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Номерний знак підтип 1-1-3(причеп)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</si>
  <si>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</si>
  <si>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</si>
  <si>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</si>
  <si>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</si>
  <si>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</si>
  <si>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</si>
  <si>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</si>
  <si>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</si>
  <si>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</si>
  <si>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</si>
  <si>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</si>
  <si>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</t>
  </si>
  <si>
    <t>Реєстрація, перереєстрація  причепів  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</si>
  <si>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</si>
  <si>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</si>
  <si>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</si>
  <si>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</si>
  <si>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</si>
  <si>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</si>
  <si>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</si>
  <si>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</si>
  <si>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</si>
  <si>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</si>
  <si>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</si>
  <si>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мопеда  з видачею свідоцтва про реєстрацію та присвоєнням буквенно-цифрової комбінації номерних знаків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</si>
  <si>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</si>
  <si>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</si>
  <si>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</si>
  <si>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</si>
  <si>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</si>
  <si>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</si>
  <si>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</si>
  <si>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</si>
  <si>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</si>
  <si>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</si>
  <si>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</si>
  <si>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</si>
  <si>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1-1-2)</t>
  </si>
  <si>
    <t>Реєстрація, перереєстрація причепів  з видачею свідоцтва про реєстрацію тта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</si>
  <si>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5-1)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</si>
  <si>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</si>
  <si>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  підтип 1-1-1)</t>
  </si>
  <si>
    <t>Реєстрація, перереєстрація причепів 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</si>
  <si>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</si>
  <si>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</si>
  <si>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</si>
  <si>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</si>
  <si>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</si>
  <si>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</si>
  <si>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</si>
  <si>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</si>
  <si>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причепів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</si>
  <si>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</si>
  <si>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</si>
  <si>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</si>
  <si>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 ((підрозділи МВС  та Нацполіції)  підтип 1-1-2)</t>
  </si>
  <si>
    <t>Реєстрація, перереєстрація причепів  з видачею свідоцтва про реєстраціюта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</si>
  <si>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(підрозділи МВС  та Нацполіції)  підтип 1-1-1)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</si>
  <si>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</si>
  <si>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</si>
  <si>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  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</si>
  <si>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</si>
  <si>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</si>
  <si>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</si>
  <si>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</si>
  <si>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</si>
  <si>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</si>
  <si>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</si>
  <si>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</si>
  <si>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</si>
  <si>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</si>
  <si>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</si>
  <si>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</si>
  <si>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</si>
  <si>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</si>
  <si>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</si>
  <si>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</si>
  <si>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</si>
  <si>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</si>
  <si>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1-1-1)</t>
  </si>
  <si>
    <t>Реєстрація, перереєстрація причепів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</si>
  <si>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причепів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</si>
  <si>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</si>
  <si>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</si>
  <si>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</si>
  <si>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</si>
  <si>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(підрозділи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</si>
  <si>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</si>
  <si>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</si>
  <si>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</si>
  <si>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</si>
  <si>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</si>
  <si>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</si>
  <si>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</si>
  <si>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</si>
  <si>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</si>
  <si>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</si>
  <si>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</si>
  <si>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</si>
  <si>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</si>
  <si>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</si>
  <si>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</si>
  <si>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</si>
  <si>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</si>
  <si>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</si>
  <si>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</si>
  <si>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</si>
  <si>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</si>
  <si>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</si>
  <si>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</si>
  <si>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знаків( підрозділи МВС  та Нацполіції) (Знак номерний тип 11 (синього кольору) </t>
  </si>
  <si>
    <t>Реєстрація, перереєстрація мопеда  з видачею свідоцтва про реєстрацію  та присвоєнням буквенно-цифрової комбінації номерних знаків ( підрозділи МВС  та Нацполіції)</t>
  </si>
  <si>
    <t>Реєстрація, перереєстрація мопеда  з видачею свідоцтва про реєстрацію  та присвоєнням буквенно-цифрової комбінації номерних знаків( підрозділи МВС  та Нацполіції)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</si>
  <si>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</si>
  <si>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</si>
  <si>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</si>
  <si>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</si>
  <si>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</si>
  <si>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</si>
  <si>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</si>
  <si>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</si>
  <si>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</si>
  <si>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</si>
  <si>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</si>
  <si>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</si>
  <si>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</si>
  <si>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</si>
  <si>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</si>
  <si>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</si>
  <si>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</si>
  <si>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</si>
  <si>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</si>
  <si>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</si>
  <si>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</si>
  <si>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</si>
  <si>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</si>
  <si>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</si>
  <si>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</si>
  <si>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</si>
  <si>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</si>
  <si>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</si>
  <si>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</si>
  <si>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</si>
  <si>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</si>
  <si>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</si>
  <si>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</si>
  <si>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</si>
  <si>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</si>
  <si>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</si>
  <si>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</si>
  <si>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</si>
  <si>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</si>
  <si>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</si>
  <si>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</si>
  <si>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</si>
  <si>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</si>
  <si>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</si>
  <si>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</si>
  <si>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</si>
  <si>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</si>
  <si>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</si>
  <si>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</si>
  <si>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</si>
  <si>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</si>
  <si>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</si>
  <si>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</si>
  <si>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</si>
  <si>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</si>
  <si>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з видачею облікової  картки та номерних знаків для разових поїздок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</si>
  <si>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</si>
  <si>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</si>
  <si>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</si>
  <si>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</si>
  <si>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</si>
  <si>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</si>
  <si>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</si>
  <si>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</si>
  <si>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</si>
  <si>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</si>
  <si>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</si>
  <si>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</si>
  <si>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</si>
  <si>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</si>
  <si>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</si>
  <si>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</si>
  <si>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</si>
  <si>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</si>
  <si>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</si>
  <si>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</si>
  <si>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</si>
  <si>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</si>
  <si>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</si>
  <si>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</si>
  <si>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</si>
  <si>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</si>
  <si>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</si>
  <si>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</si>
  <si>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</si>
  <si>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</si>
  <si>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</si>
  <si>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Реєстрація, перереєстрація колісних транспортних засобів усіх категорій  з видачею свідоцтва про реєстрацію та  присвоєнням буквенно-цифрової комбінації номерних знаків без заміни номерного знаку</t>
  </si>
  <si>
    <t>1114006</t>
  </si>
  <si>
    <t>1114007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</si>
  <si>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</t>
  </si>
  <si>
    <t>Реєстрація, перереєстрація  причепів  з видачею свідоцтва про реєстрацію та присвоєнням буквенно-цифрової комбінації  номерних знаків</t>
  </si>
  <si>
    <t>Реєстрація, перереєстрація мототранспорту   з видачею свідоцтва про реєстрацію та присвоєнням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</si>
  <si>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 номерних знаків (номерний знак підтип 4-4)</t>
  </si>
  <si>
    <t>1239087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</si>
  <si>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</si>
  <si>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 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</si>
  <si>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 номерних знаків (номерний знак підтип 4-6)</t>
  </si>
  <si>
    <t>Реєстрація, перереєстрація мототранспорту  з видачею свідоцтва про реєстрацію та 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</si>
  <si>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</si>
  <si>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  номерних знаків (номерний знак підтип 4-6)</t>
  </si>
  <si>
    <t>Реєстрація, перереєстрація мопеда  з видачею свідоцтва про реєстрацію та присвоєнням буквенно-цифрової комбінації  номерних знаків</t>
  </si>
  <si>
    <t>Реєстрація, перереєстрація мопеда  з видачею свідоцтва про реєстрацію та  присвоєнням буквенно-цифрової комбінації номерних знаків</t>
  </si>
  <si>
    <t>Реєстрація, перереєстрація мопеда  з видачею свідоцтва про реєстрацію та  присвоєнням буквенно-цифрової комбінаціїномерних знаків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</si>
  <si>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3-1-2)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</si>
  <si>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</si>
  <si>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</si>
  <si>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</si>
  <si>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3-2)</t>
  </si>
  <si>
    <t>Реєстрація, перереєстрація мопеда  з видачею свідоцтва про реєстрацію та  присвоєнням буквенно-цифрової комбінації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</si>
  <si>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3-2)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</si>
  <si>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</si>
  <si>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 3-1-2)</t>
  </si>
  <si>
    <t>Реєстрація, перереєстрація мопеда  з видачею свідоцтва про реєстрацію та присвоєнням буквенно-цифрової комбінації  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</si>
  <si>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знаків(номерний знак підтип 3-2)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</si>
  <si>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 3-2)</t>
  </si>
  <si>
    <t>Реєстрація, перереєстрація мопеда  з видачею свідоцтва про реєстрацію та  номерних знаків(номерний знак підтип 3-2)</t>
  </si>
  <si>
    <t>Зняття з обліку транспортних засобів усіх категорій з видачею облікової картки та   номерних знаків для разових поїздок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</si>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</sst>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 wrapText="1"/>
    </xf>
    <xf numFmtId="4" fontId="8" fillId="2" borderId="1" xfId="1" applyNumberFormat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top" wrapText="1"/>
    </xf>
    <xf numFmtId="4" fontId="9" fillId="2" borderId="1" xfId="2" applyNumberFormat="1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center" vertical="top" wrapText="1"/>
    </xf>
    <xf numFmtId="4" fontId="10" fillId="2" borderId="1" xfId="2" applyNumberFormat="1" applyFont="1" applyFill="1" applyBorder="1" applyAlignment="1">
      <alignment horizontal="center" vertical="top" wrapText="1"/>
    </xf>
    <xf numFmtId="4" fontId="5" fillId="2" borderId="1" xfId="2" applyNumberFormat="1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 shrinkToFit="1"/>
    </xf>
    <xf numFmtId="49" fontId="13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4" fontId="7" fillId="2" borderId="1" xfId="1" applyNumberFormat="1" applyFont="1" applyFill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13" fillId="2" borderId="1" xfId="0" applyNumberFormat="1" applyFont="1" applyFill="1" applyBorder="1" applyAlignment="1">
      <alignment vertical="center" wrapText="1" shrinkToFit="1"/>
    </xf>
    <xf numFmtId="49" fontId="13" fillId="2" borderId="1" xfId="0" applyNumberFormat="1" applyFont="1" applyFill="1" applyBorder="1" applyAlignment="1">
      <alignment horizontal="left" vertical="center" wrapText="1" shrinkToFit="1"/>
    </xf>
    <xf numFmtId="2" fontId="13" fillId="2" borderId="1" xfId="0" applyNumberFormat="1" applyFont="1" applyFill="1" applyBorder="1" applyAlignment="1">
      <alignment horizontal="left" vertical="center" wrapText="1" shrinkToFi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vertical="center" wrapText="1" shrinkToFit="1"/>
    </xf>
    <xf numFmtId="2" fontId="9" fillId="2" borderId="1" xfId="0" applyNumberFormat="1" applyFont="1" applyFill="1" applyBorder="1" applyAlignment="1">
      <alignment horizontal="left" vertical="center" wrapText="1" shrinkToFit="1"/>
    </xf>
    <xf numFmtId="4" fontId="7" fillId="2" borderId="1" xfId="4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Border="1" applyAlignment="1">
      <alignment horizontal="left" vertical="center" wrapText="1" shrinkToFi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4" fontId="14" fillId="0" borderId="1" xfId="1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13" fillId="0" borderId="1" xfId="3" applyNumberFormat="1" applyFont="1" applyFill="1" applyBorder="1" applyAlignment="1">
      <alignment horizontal="left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wrapText="1"/>
    </xf>
    <xf numFmtId="49" fontId="8" fillId="0" borderId="3" xfId="1" applyNumberFormat="1" applyFont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wrapText="1"/>
    </xf>
    <xf numFmtId="1" fontId="10" fillId="2" borderId="3" xfId="0" applyNumberFormat="1" applyFont="1" applyFill="1" applyBorder="1" applyAlignment="1">
      <alignment horizont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wrapText="1"/>
    </xf>
    <xf numFmtId="1" fontId="7" fillId="2" borderId="3" xfId="2" applyNumberFormat="1" applyFont="1" applyFill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wrapText="1"/>
    </xf>
    <xf numFmtId="4" fontId="5" fillId="0" borderId="1" xfId="2" applyNumberFormat="1" applyFont="1" applyBorder="1" applyAlignment="1">
      <alignment horizontal="left" wrapText="1"/>
    </xf>
    <xf numFmtId="1" fontId="8" fillId="0" borderId="3" xfId="2" applyNumberFormat="1" applyFont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vertical="center" wrapText="1" shrinkToFit="1"/>
    </xf>
    <xf numFmtId="4" fontId="14" fillId="0" borderId="1" xfId="0" applyNumberFormat="1" applyFont="1" applyBorder="1" applyAlignment="1">
      <alignment horizontal="center" vertical="center" wrapText="1" shrinkToFit="1"/>
    </xf>
    <xf numFmtId="2" fontId="14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2" fontId="14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wrapText="1" shrinkToFit="1"/>
    </xf>
    <xf numFmtId="0" fontId="17" fillId="0" borderId="1" xfId="0" applyFont="1" applyBorder="1" applyAlignment="1">
      <alignment vertical="center" wrapText="1" shrinkToFit="1"/>
    </xf>
    <xf numFmtId="0" fontId="17" fillId="2" borderId="1" xfId="0" applyFont="1" applyFill="1" applyBorder="1" applyAlignment="1">
      <alignment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49" fontId="7" fillId="0" borderId="3" xfId="1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left" vertical="center" wrapText="1" shrinkToFit="1"/>
    </xf>
    <xf numFmtId="2" fontId="8" fillId="0" borderId="1" xfId="0" applyNumberFormat="1" applyFont="1" applyBorder="1" applyAlignment="1">
      <alignment horizontal="center" vertical="center" wrapText="1" shrinkToFi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79"/>
  <sheetViews>
    <sheetView tabSelected="1" topLeftCell="A4302" zoomScale="70" zoomScaleNormal="70" workbookViewId="0">
      <selection activeCell="L4312" sqref="L4312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72" t="s">
        <v>760</v>
      </c>
      <c r="B2" s="3" t="s">
        <v>729</v>
      </c>
      <c r="C2" s="73">
        <f>SUM(C3)</f>
        <v>350</v>
      </c>
      <c r="D2" s="18" t="s">
        <v>3</v>
      </c>
    </row>
    <row r="3" spans="1:4" ht="56.25" x14ac:dyDescent="0.25">
      <c r="A3" s="72"/>
      <c r="B3" s="4" t="s">
        <v>730</v>
      </c>
      <c r="C3" s="19">
        <v>350</v>
      </c>
      <c r="D3" s="18"/>
    </row>
    <row r="4" spans="1:4" ht="56.25" x14ac:dyDescent="0.25">
      <c r="A4" s="72" t="s">
        <v>761</v>
      </c>
      <c r="B4" s="5" t="s">
        <v>762</v>
      </c>
      <c r="C4" s="17">
        <f>C5+C6</f>
        <v>662</v>
      </c>
      <c r="D4" s="18" t="s">
        <v>3</v>
      </c>
    </row>
    <row r="5" spans="1:4" ht="18.75" x14ac:dyDescent="0.25">
      <c r="A5" s="74"/>
      <c r="B5" s="6" t="s">
        <v>99</v>
      </c>
      <c r="C5" s="19">
        <v>312</v>
      </c>
      <c r="D5" s="20" t="s">
        <v>5</v>
      </c>
    </row>
    <row r="6" spans="1:4" ht="56.25" x14ac:dyDescent="0.25">
      <c r="A6" s="74"/>
      <c r="B6" s="4" t="s">
        <v>730</v>
      </c>
      <c r="C6" s="19">
        <v>350</v>
      </c>
      <c r="D6" s="20" t="s">
        <v>5</v>
      </c>
    </row>
    <row r="7" spans="1:4" ht="56.25" x14ac:dyDescent="0.25">
      <c r="A7" s="72" t="s">
        <v>763</v>
      </c>
      <c r="B7" s="5" t="s">
        <v>762</v>
      </c>
      <c r="C7" s="17">
        <f>C8+C9</f>
        <v>657</v>
      </c>
      <c r="D7" s="18" t="s">
        <v>3</v>
      </c>
    </row>
    <row r="8" spans="1:4" ht="18.75" x14ac:dyDescent="0.25">
      <c r="A8" s="74"/>
      <c r="B8" s="6" t="s">
        <v>99</v>
      </c>
      <c r="C8" s="19">
        <v>307</v>
      </c>
      <c r="D8" s="20" t="s">
        <v>5</v>
      </c>
    </row>
    <row r="9" spans="1:4" ht="56.25" x14ac:dyDescent="0.25">
      <c r="A9" s="74"/>
      <c r="B9" s="4" t="s">
        <v>730</v>
      </c>
      <c r="C9" s="19">
        <v>350</v>
      </c>
      <c r="D9" s="20" t="s">
        <v>5</v>
      </c>
    </row>
    <row r="10" spans="1:4" ht="56.25" x14ac:dyDescent="0.25">
      <c r="A10" s="72" t="s">
        <v>764</v>
      </c>
      <c r="B10" s="5" t="s">
        <v>762</v>
      </c>
      <c r="C10" s="17">
        <f>C11+C12</f>
        <v>755</v>
      </c>
      <c r="D10" s="18" t="s">
        <v>3</v>
      </c>
    </row>
    <row r="11" spans="1:4" ht="18.75" x14ac:dyDescent="0.25">
      <c r="A11" s="74"/>
      <c r="B11" s="6" t="s">
        <v>99</v>
      </c>
      <c r="C11" s="19">
        <v>405</v>
      </c>
      <c r="D11" s="20" t="s">
        <v>5</v>
      </c>
    </row>
    <row r="12" spans="1:4" ht="56.25" x14ac:dyDescent="0.25">
      <c r="A12" s="74"/>
      <c r="B12" s="4" t="s">
        <v>730</v>
      </c>
      <c r="C12" s="19">
        <v>350</v>
      </c>
      <c r="D12" s="20" t="s">
        <v>5</v>
      </c>
    </row>
    <row r="13" spans="1:4" ht="18.75" x14ac:dyDescent="0.25">
      <c r="A13" s="75">
        <v>1115102</v>
      </c>
      <c r="B13" s="7" t="s">
        <v>7</v>
      </c>
      <c r="C13" s="30">
        <v>245</v>
      </c>
      <c r="D13" s="31" t="s">
        <v>3</v>
      </c>
    </row>
    <row r="14" spans="1:4" ht="18.75" x14ac:dyDescent="0.25">
      <c r="A14" s="76"/>
      <c r="B14" s="8" t="s">
        <v>6</v>
      </c>
      <c r="C14" s="32">
        <v>219</v>
      </c>
      <c r="D14" s="33"/>
    </row>
    <row r="15" spans="1:4" ht="18.75" x14ac:dyDescent="0.25">
      <c r="A15" s="76"/>
      <c r="B15" s="8" t="s">
        <v>7</v>
      </c>
      <c r="C15" s="32">
        <v>26</v>
      </c>
      <c r="D15" s="33"/>
    </row>
    <row r="16" spans="1:4" ht="18.75" x14ac:dyDescent="0.25">
      <c r="A16" s="75" t="s">
        <v>100</v>
      </c>
      <c r="B16" s="7" t="s">
        <v>7</v>
      </c>
      <c r="C16" s="30">
        <f>C17+C18</f>
        <v>338</v>
      </c>
      <c r="D16" s="31" t="s">
        <v>3</v>
      </c>
    </row>
    <row r="17" spans="1:4" ht="18.75" x14ac:dyDescent="0.25">
      <c r="A17" s="76"/>
      <c r="B17" s="8" t="s">
        <v>99</v>
      </c>
      <c r="C17" s="32">
        <v>312</v>
      </c>
      <c r="D17" s="33"/>
    </row>
    <row r="18" spans="1:4" ht="18.75" x14ac:dyDescent="0.25">
      <c r="A18" s="76"/>
      <c r="B18" s="8" t="s">
        <v>7</v>
      </c>
      <c r="C18" s="32">
        <v>26</v>
      </c>
      <c r="D18" s="33"/>
    </row>
    <row r="19" spans="1:4" ht="18.75" x14ac:dyDescent="0.25">
      <c r="A19" s="75" t="s">
        <v>254</v>
      </c>
      <c r="B19" s="7" t="s">
        <v>7</v>
      </c>
      <c r="C19" s="30">
        <f>C20+C21</f>
        <v>333</v>
      </c>
      <c r="D19" s="31" t="s">
        <v>3</v>
      </c>
    </row>
    <row r="20" spans="1:4" ht="18.75" x14ac:dyDescent="0.25">
      <c r="A20" s="76"/>
      <c r="B20" s="8" t="s">
        <v>99</v>
      </c>
      <c r="C20" s="32">
        <v>307</v>
      </c>
      <c r="D20" s="33"/>
    </row>
    <row r="21" spans="1:4" ht="18.75" x14ac:dyDescent="0.25">
      <c r="A21" s="76"/>
      <c r="B21" s="8" t="s">
        <v>7</v>
      </c>
      <c r="C21" s="32">
        <v>26</v>
      </c>
      <c r="D21" s="33"/>
    </row>
    <row r="22" spans="1:4" ht="18.75" x14ac:dyDescent="0.25">
      <c r="A22" s="75" t="s">
        <v>675</v>
      </c>
      <c r="B22" s="7" t="s">
        <v>7</v>
      </c>
      <c r="C22" s="30">
        <f>C23+C24</f>
        <v>431</v>
      </c>
      <c r="D22" s="31" t="s">
        <v>3</v>
      </c>
    </row>
    <row r="23" spans="1:4" ht="18.75" x14ac:dyDescent="0.25">
      <c r="A23" s="76"/>
      <c r="B23" s="8" t="s">
        <v>99</v>
      </c>
      <c r="C23" s="32">
        <v>405</v>
      </c>
      <c r="D23" s="33"/>
    </row>
    <row r="24" spans="1:4" ht="18.75" x14ac:dyDescent="0.25">
      <c r="A24" s="76"/>
      <c r="B24" s="8" t="s">
        <v>7</v>
      </c>
      <c r="C24" s="32">
        <v>26</v>
      </c>
      <c r="D24" s="33"/>
    </row>
    <row r="25" spans="1:4" ht="18.75" x14ac:dyDescent="0.25">
      <c r="A25" s="75" t="s">
        <v>9</v>
      </c>
      <c r="B25" s="7" t="s">
        <v>8</v>
      </c>
      <c r="C25" s="30">
        <v>241</v>
      </c>
      <c r="D25" s="31" t="s">
        <v>3</v>
      </c>
    </row>
    <row r="26" spans="1:4" ht="18.75" x14ac:dyDescent="0.25">
      <c r="A26" s="76"/>
      <c r="B26" s="8" t="s">
        <v>6</v>
      </c>
      <c r="C26" s="32">
        <v>219</v>
      </c>
      <c r="D26" s="33"/>
    </row>
    <row r="27" spans="1:4" ht="18.75" x14ac:dyDescent="0.25">
      <c r="A27" s="76"/>
      <c r="B27" s="8" t="s">
        <v>8</v>
      </c>
      <c r="C27" s="32">
        <v>22</v>
      </c>
      <c r="D27" s="33"/>
    </row>
    <row r="28" spans="1:4" ht="18.75" x14ac:dyDescent="0.25">
      <c r="A28" s="75" t="s">
        <v>101</v>
      </c>
      <c r="B28" s="7" t="s">
        <v>8</v>
      </c>
      <c r="C28" s="30">
        <f>C29+C30</f>
        <v>334</v>
      </c>
      <c r="D28" s="31" t="s">
        <v>3</v>
      </c>
    </row>
    <row r="29" spans="1:4" ht="18.75" x14ac:dyDescent="0.25">
      <c r="A29" s="76"/>
      <c r="B29" s="8" t="s">
        <v>99</v>
      </c>
      <c r="C29" s="32">
        <v>312</v>
      </c>
      <c r="D29" s="33"/>
    </row>
    <row r="30" spans="1:4" ht="18.75" x14ac:dyDescent="0.25">
      <c r="A30" s="76"/>
      <c r="B30" s="8" t="s">
        <v>8</v>
      </c>
      <c r="C30" s="32">
        <v>22</v>
      </c>
      <c r="D30" s="33"/>
    </row>
    <row r="31" spans="1:4" ht="18.75" x14ac:dyDescent="0.25">
      <c r="A31" s="75" t="s">
        <v>255</v>
      </c>
      <c r="B31" s="7" t="s">
        <v>8</v>
      </c>
      <c r="C31" s="30">
        <f>C32+C33</f>
        <v>329</v>
      </c>
      <c r="D31" s="31" t="s">
        <v>3</v>
      </c>
    </row>
    <row r="32" spans="1:4" ht="18.75" x14ac:dyDescent="0.25">
      <c r="A32" s="76"/>
      <c r="B32" s="8" t="s">
        <v>99</v>
      </c>
      <c r="C32" s="32">
        <v>307</v>
      </c>
      <c r="D32" s="33"/>
    </row>
    <row r="33" spans="1:4" ht="18.75" x14ac:dyDescent="0.25">
      <c r="A33" s="76"/>
      <c r="B33" s="8" t="s">
        <v>8</v>
      </c>
      <c r="C33" s="32">
        <v>22</v>
      </c>
      <c r="D33" s="33"/>
    </row>
    <row r="34" spans="1:4" ht="18.75" x14ac:dyDescent="0.25">
      <c r="A34" s="75" t="s">
        <v>676</v>
      </c>
      <c r="B34" s="7" t="s">
        <v>8</v>
      </c>
      <c r="C34" s="30">
        <f>C35+C36</f>
        <v>427</v>
      </c>
      <c r="D34" s="31" t="s">
        <v>3</v>
      </c>
    </row>
    <row r="35" spans="1:4" ht="18.75" x14ac:dyDescent="0.25">
      <c r="A35" s="77"/>
      <c r="B35" s="8" t="s">
        <v>99</v>
      </c>
      <c r="C35" s="32">
        <v>405</v>
      </c>
      <c r="D35" s="33"/>
    </row>
    <row r="36" spans="1:4" ht="18.75" x14ac:dyDescent="0.25">
      <c r="A36" s="77"/>
      <c r="B36" s="8" t="s">
        <v>8</v>
      </c>
      <c r="C36" s="32">
        <v>22</v>
      </c>
      <c r="D36" s="33"/>
    </row>
    <row r="37" spans="1:4" ht="37.5" x14ac:dyDescent="0.3">
      <c r="A37" s="78" t="s">
        <v>10</v>
      </c>
      <c r="B37" s="9" t="s">
        <v>11</v>
      </c>
      <c r="C37" s="10">
        <v>44.4</v>
      </c>
      <c r="D37" s="31" t="s">
        <v>3</v>
      </c>
    </row>
    <row r="38" spans="1:4" ht="18.75" x14ac:dyDescent="0.3">
      <c r="A38" s="79"/>
      <c r="B38" s="11" t="s">
        <v>12</v>
      </c>
      <c r="C38" s="12">
        <v>29.4</v>
      </c>
      <c r="D38" s="20"/>
    </row>
    <row r="39" spans="1:4" ht="37.5" x14ac:dyDescent="0.3">
      <c r="A39" s="80"/>
      <c r="B39" s="13" t="s">
        <v>11</v>
      </c>
      <c r="C39" s="14">
        <v>15</v>
      </c>
      <c r="D39" s="33"/>
    </row>
    <row r="40" spans="1:4" ht="37.5" x14ac:dyDescent="0.3">
      <c r="A40" s="78" t="s">
        <v>13</v>
      </c>
      <c r="B40" s="9" t="s">
        <v>11</v>
      </c>
      <c r="C40" s="10">
        <v>40.5</v>
      </c>
      <c r="D40" s="31" t="s">
        <v>3</v>
      </c>
    </row>
    <row r="41" spans="1:4" ht="18.75" x14ac:dyDescent="0.3">
      <c r="A41" s="79"/>
      <c r="B41" s="11" t="s">
        <v>14</v>
      </c>
      <c r="C41" s="12">
        <v>25.5</v>
      </c>
      <c r="D41" s="20"/>
    </row>
    <row r="42" spans="1:4" ht="37.5" x14ac:dyDescent="0.3">
      <c r="A42" s="80"/>
      <c r="B42" s="13" t="s">
        <v>11</v>
      </c>
      <c r="C42" s="14">
        <v>15</v>
      </c>
      <c r="D42" s="33"/>
    </row>
    <row r="43" spans="1:4" ht="37.5" x14ac:dyDescent="0.3">
      <c r="A43" s="78" t="s">
        <v>15</v>
      </c>
      <c r="B43" s="9" t="s">
        <v>11</v>
      </c>
      <c r="C43" s="10">
        <v>35.340000000000003</v>
      </c>
      <c r="D43" s="31" t="s">
        <v>3</v>
      </c>
    </row>
    <row r="44" spans="1:4" ht="18.75" x14ac:dyDescent="0.3">
      <c r="A44" s="79"/>
      <c r="B44" s="11" t="s">
        <v>14</v>
      </c>
      <c r="C44" s="12">
        <v>20.34</v>
      </c>
      <c r="D44" s="20"/>
    </row>
    <row r="45" spans="1:4" ht="37.5" x14ac:dyDescent="0.3">
      <c r="A45" s="80"/>
      <c r="B45" s="13" t="s">
        <v>11</v>
      </c>
      <c r="C45" s="14">
        <v>15</v>
      </c>
      <c r="D45" s="33"/>
    </row>
    <row r="46" spans="1:4" ht="37.5" x14ac:dyDescent="0.3">
      <c r="A46" s="78" t="s">
        <v>16</v>
      </c>
      <c r="B46" s="9" t="s">
        <v>11</v>
      </c>
      <c r="C46" s="10">
        <v>27.3</v>
      </c>
      <c r="D46" s="31" t="s">
        <v>3</v>
      </c>
    </row>
    <row r="47" spans="1:4" ht="18.75" x14ac:dyDescent="0.3">
      <c r="A47" s="79"/>
      <c r="B47" s="11" t="s">
        <v>12</v>
      </c>
      <c r="C47" s="12">
        <v>12.3</v>
      </c>
      <c r="D47" s="20"/>
    </row>
    <row r="48" spans="1:4" ht="37.5" x14ac:dyDescent="0.3">
      <c r="A48" s="80"/>
      <c r="B48" s="13" t="s">
        <v>11</v>
      </c>
      <c r="C48" s="14">
        <v>15</v>
      </c>
      <c r="D48" s="33"/>
    </row>
    <row r="49" spans="1:4" ht="37.5" x14ac:dyDescent="0.3">
      <c r="A49" s="78" t="s">
        <v>66</v>
      </c>
      <c r="B49" s="9" t="s">
        <v>11</v>
      </c>
      <c r="C49" s="10">
        <v>52.98</v>
      </c>
      <c r="D49" s="31" t="s">
        <v>3</v>
      </c>
    </row>
    <row r="50" spans="1:4" ht="18.75" x14ac:dyDescent="0.3">
      <c r="A50" s="79"/>
      <c r="B50" s="11" t="s">
        <v>14</v>
      </c>
      <c r="C50" s="12">
        <v>37.979999999999997</v>
      </c>
      <c r="D50" s="20"/>
    </row>
    <row r="51" spans="1:4" ht="37.5" x14ac:dyDescent="0.3">
      <c r="A51" s="80"/>
      <c r="B51" s="13" t="s">
        <v>11</v>
      </c>
      <c r="C51" s="14">
        <v>15</v>
      </c>
      <c r="D51" s="33"/>
    </row>
    <row r="52" spans="1:4" ht="37.5" x14ac:dyDescent="0.3">
      <c r="A52" s="78" t="s">
        <v>112</v>
      </c>
      <c r="B52" s="9" t="s">
        <v>11</v>
      </c>
      <c r="C52" s="10">
        <f>SUM(C53:C54)</f>
        <v>32.04</v>
      </c>
      <c r="D52" s="31" t="s">
        <v>3</v>
      </c>
    </row>
    <row r="53" spans="1:4" ht="18.75" x14ac:dyDescent="0.3">
      <c r="A53" s="79"/>
      <c r="B53" s="11" t="s">
        <v>14</v>
      </c>
      <c r="C53" s="12">
        <v>17.04</v>
      </c>
      <c r="D53" s="20"/>
    </row>
    <row r="54" spans="1:4" ht="37.5" x14ac:dyDescent="0.3">
      <c r="A54" s="80"/>
      <c r="B54" s="13" t="s">
        <v>11</v>
      </c>
      <c r="C54" s="14">
        <v>15</v>
      </c>
      <c r="D54" s="33"/>
    </row>
    <row r="55" spans="1:4" ht="37.5" x14ac:dyDescent="0.3">
      <c r="A55" s="81" t="s">
        <v>454</v>
      </c>
      <c r="B55" s="15" t="s">
        <v>11</v>
      </c>
      <c r="C55" s="16">
        <f>SUM(C56:C57)</f>
        <v>34.200000000000003</v>
      </c>
      <c r="D55" s="18" t="s">
        <v>3</v>
      </c>
    </row>
    <row r="56" spans="1:4" ht="18.75" x14ac:dyDescent="0.3">
      <c r="A56" s="79"/>
      <c r="B56" s="11" t="s">
        <v>14</v>
      </c>
      <c r="C56" s="12">
        <v>19.2</v>
      </c>
      <c r="D56" s="20"/>
    </row>
    <row r="57" spans="1:4" ht="37.5" x14ac:dyDescent="0.3">
      <c r="A57" s="79"/>
      <c r="B57" s="11" t="s">
        <v>11</v>
      </c>
      <c r="C57" s="12">
        <v>15</v>
      </c>
      <c r="D57" s="20"/>
    </row>
    <row r="58" spans="1:4" ht="37.5" x14ac:dyDescent="0.3">
      <c r="A58" s="81" t="s">
        <v>731</v>
      </c>
      <c r="B58" s="15" t="s">
        <v>11</v>
      </c>
      <c r="C58" s="16">
        <f>SUM(C59:C60)</f>
        <v>30.3</v>
      </c>
      <c r="D58" s="18" t="s">
        <v>3</v>
      </c>
    </row>
    <row r="59" spans="1:4" ht="18.75" x14ac:dyDescent="0.3">
      <c r="A59" s="82"/>
      <c r="B59" s="11" t="s">
        <v>14</v>
      </c>
      <c r="C59" s="12">
        <v>15.3</v>
      </c>
      <c r="D59" s="20"/>
    </row>
    <row r="60" spans="1:4" ht="37.5" x14ac:dyDescent="0.3">
      <c r="A60" s="82"/>
      <c r="B60" s="11" t="s">
        <v>11</v>
      </c>
      <c r="C60" s="12">
        <v>15</v>
      </c>
      <c r="D60" s="20"/>
    </row>
    <row r="61" spans="1:4" ht="37.5" x14ac:dyDescent="0.3">
      <c r="A61" s="78" t="s">
        <v>18</v>
      </c>
      <c r="B61" s="9" t="s">
        <v>17</v>
      </c>
      <c r="C61" s="10">
        <v>40.5</v>
      </c>
      <c r="D61" s="31" t="s">
        <v>3</v>
      </c>
    </row>
    <row r="62" spans="1:4" ht="18.75" x14ac:dyDescent="0.3">
      <c r="A62" s="80"/>
      <c r="B62" s="13" t="s">
        <v>14</v>
      </c>
      <c r="C62" s="14">
        <v>25.5</v>
      </c>
      <c r="D62" s="33"/>
    </row>
    <row r="63" spans="1:4" ht="37.5" x14ac:dyDescent="0.3">
      <c r="A63" s="80"/>
      <c r="B63" s="13" t="s">
        <v>17</v>
      </c>
      <c r="C63" s="14">
        <v>15</v>
      </c>
      <c r="D63" s="33"/>
    </row>
    <row r="64" spans="1:4" ht="37.5" x14ac:dyDescent="0.3">
      <c r="A64" s="78" t="s">
        <v>19</v>
      </c>
      <c r="B64" s="9" t="s">
        <v>17</v>
      </c>
      <c r="C64" s="10">
        <v>35.340000000000003</v>
      </c>
      <c r="D64" s="31" t="s">
        <v>3</v>
      </c>
    </row>
    <row r="65" spans="1:4" ht="18.75" x14ac:dyDescent="0.3">
      <c r="A65" s="80"/>
      <c r="B65" s="13" t="s">
        <v>14</v>
      </c>
      <c r="C65" s="14">
        <v>20.34</v>
      </c>
      <c r="D65" s="33"/>
    </row>
    <row r="66" spans="1:4" ht="37.5" x14ac:dyDescent="0.3">
      <c r="A66" s="80"/>
      <c r="B66" s="13" t="s">
        <v>17</v>
      </c>
      <c r="C66" s="14">
        <v>15</v>
      </c>
      <c r="D66" s="33"/>
    </row>
    <row r="67" spans="1:4" ht="37.5" x14ac:dyDescent="0.3">
      <c r="A67" s="78">
        <v>1116205</v>
      </c>
      <c r="B67" s="9" t="s">
        <v>17</v>
      </c>
      <c r="C67" s="10">
        <v>27.3</v>
      </c>
      <c r="D67" s="31" t="s">
        <v>3</v>
      </c>
    </row>
    <row r="68" spans="1:4" ht="18.75" x14ac:dyDescent="0.3">
      <c r="A68" s="80"/>
      <c r="B68" s="13" t="s">
        <v>12</v>
      </c>
      <c r="C68" s="14">
        <v>12.3</v>
      </c>
      <c r="D68" s="33"/>
    </row>
    <row r="69" spans="1:4" ht="37.5" x14ac:dyDescent="0.3">
      <c r="A69" s="80"/>
      <c r="B69" s="13" t="s">
        <v>17</v>
      </c>
      <c r="C69" s="14">
        <v>15</v>
      </c>
      <c r="D69" s="33"/>
    </row>
    <row r="70" spans="1:4" ht="37.5" x14ac:dyDescent="0.3">
      <c r="A70" s="78" t="s">
        <v>67</v>
      </c>
      <c r="B70" s="9" t="s">
        <v>17</v>
      </c>
      <c r="C70" s="10">
        <v>52.98</v>
      </c>
      <c r="D70" s="31" t="s">
        <v>3</v>
      </c>
    </row>
    <row r="71" spans="1:4" ht="18.75" x14ac:dyDescent="0.3">
      <c r="A71" s="80"/>
      <c r="B71" s="13" t="s">
        <v>14</v>
      </c>
      <c r="C71" s="14">
        <v>37.979999999999997</v>
      </c>
      <c r="D71" s="33"/>
    </row>
    <row r="72" spans="1:4" ht="37.5" x14ac:dyDescent="0.3">
      <c r="A72" s="80"/>
      <c r="B72" s="13" t="s">
        <v>17</v>
      </c>
      <c r="C72" s="14">
        <v>15</v>
      </c>
      <c r="D72" s="33"/>
    </row>
    <row r="73" spans="1:4" ht="37.5" x14ac:dyDescent="0.3">
      <c r="A73" s="78" t="s">
        <v>113</v>
      </c>
      <c r="B73" s="9" t="s">
        <v>17</v>
      </c>
      <c r="C73" s="10">
        <f>SUM(C74:C75)</f>
        <v>32.04</v>
      </c>
      <c r="D73" s="31" t="s">
        <v>3</v>
      </c>
    </row>
    <row r="74" spans="1:4" ht="18.75" x14ac:dyDescent="0.3">
      <c r="A74" s="80"/>
      <c r="B74" s="13" t="s">
        <v>14</v>
      </c>
      <c r="C74" s="14">
        <v>17.04</v>
      </c>
      <c r="D74" s="33"/>
    </row>
    <row r="75" spans="1:4" ht="37.5" x14ac:dyDescent="0.3">
      <c r="A75" s="80"/>
      <c r="B75" s="13" t="s">
        <v>17</v>
      </c>
      <c r="C75" s="14">
        <v>15</v>
      </c>
      <c r="D75" s="33"/>
    </row>
    <row r="76" spans="1:4" ht="37.5" x14ac:dyDescent="0.3">
      <c r="A76" s="81" t="s">
        <v>455</v>
      </c>
      <c r="B76" s="15" t="s">
        <v>17</v>
      </c>
      <c r="C76" s="16">
        <f>SUM(C77:C78)</f>
        <v>34.200000000000003</v>
      </c>
      <c r="D76" s="18" t="s">
        <v>3</v>
      </c>
    </row>
    <row r="77" spans="1:4" ht="18.75" x14ac:dyDescent="0.3">
      <c r="A77" s="79"/>
      <c r="B77" s="11" t="s">
        <v>14</v>
      </c>
      <c r="C77" s="12">
        <v>19.2</v>
      </c>
      <c r="D77" s="20"/>
    </row>
    <row r="78" spans="1:4" ht="37.5" x14ac:dyDescent="0.3">
      <c r="A78" s="79"/>
      <c r="B78" s="11" t="s">
        <v>17</v>
      </c>
      <c r="C78" s="12">
        <v>15</v>
      </c>
      <c r="D78" s="20"/>
    </row>
    <row r="79" spans="1:4" ht="37.5" x14ac:dyDescent="0.3">
      <c r="A79" s="81" t="s">
        <v>732</v>
      </c>
      <c r="B79" s="15" t="s">
        <v>17</v>
      </c>
      <c r="C79" s="16">
        <f>SUM(C80:C81)</f>
        <v>30.3</v>
      </c>
      <c r="D79" s="18" t="s">
        <v>3</v>
      </c>
    </row>
    <row r="80" spans="1:4" ht="18.75" x14ac:dyDescent="0.3">
      <c r="A80" s="79"/>
      <c r="B80" s="11" t="s">
        <v>14</v>
      </c>
      <c r="C80" s="12">
        <v>15.3</v>
      </c>
      <c r="D80" s="20"/>
    </row>
    <row r="81" spans="1:4" ht="37.5" x14ac:dyDescent="0.3">
      <c r="A81" s="79"/>
      <c r="B81" s="11" t="s">
        <v>17</v>
      </c>
      <c r="C81" s="12">
        <v>15</v>
      </c>
      <c r="D81" s="20"/>
    </row>
    <row r="82" spans="1:4" ht="37.5" x14ac:dyDescent="0.25">
      <c r="A82" s="75">
        <v>1119001</v>
      </c>
      <c r="B82" s="7" t="s">
        <v>20</v>
      </c>
      <c r="C82" s="30">
        <v>103.34</v>
      </c>
      <c r="D82" s="31" t="s">
        <v>3</v>
      </c>
    </row>
    <row r="83" spans="1:4" ht="18.75" x14ac:dyDescent="0.25">
      <c r="A83" s="76"/>
      <c r="B83" s="8" t="s">
        <v>14</v>
      </c>
      <c r="C83" s="32">
        <v>20.34</v>
      </c>
      <c r="D83" s="33" t="s">
        <v>5</v>
      </c>
    </row>
    <row r="84" spans="1:4" ht="37.5" x14ac:dyDescent="0.25">
      <c r="A84" s="76"/>
      <c r="B84" s="8" t="s">
        <v>20</v>
      </c>
      <c r="C84" s="32">
        <v>83</v>
      </c>
      <c r="D84" s="33" t="s">
        <v>5</v>
      </c>
    </row>
    <row r="85" spans="1:4" ht="37.5" x14ac:dyDescent="0.25">
      <c r="A85" s="75">
        <v>1119002</v>
      </c>
      <c r="B85" s="7" t="s">
        <v>20</v>
      </c>
      <c r="C85" s="30">
        <v>108.5</v>
      </c>
      <c r="D85" s="31" t="s">
        <v>3</v>
      </c>
    </row>
    <row r="86" spans="1:4" ht="18.75" x14ac:dyDescent="0.25">
      <c r="A86" s="76"/>
      <c r="B86" s="8" t="s">
        <v>14</v>
      </c>
      <c r="C86" s="32">
        <v>25.5</v>
      </c>
      <c r="D86" s="33" t="s">
        <v>5</v>
      </c>
    </row>
    <row r="87" spans="1:4" ht="37.5" x14ac:dyDescent="0.25">
      <c r="A87" s="76"/>
      <c r="B87" s="8" t="s">
        <v>20</v>
      </c>
      <c r="C87" s="32">
        <v>83</v>
      </c>
      <c r="D87" s="33" t="s">
        <v>5</v>
      </c>
    </row>
    <row r="88" spans="1:4" ht="37.5" x14ac:dyDescent="0.25">
      <c r="A88" s="75">
        <v>1119003</v>
      </c>
      <c r="B88" s="7" t="s">
        <v>20</v>
      </c>
      <c r="C88" s="30">
        <v>112.4</v>
      </c>
      <c r="D88" s="31" t="s">
        <v>3</v>
      </c>
    </row>
    <row r="89" spans="1:4" ht="18.75" x14ac:dyDescent="0.25">
      <c r="A89" s="76"/>
      <c r="B89" s="8" t="s">
        <v>12</v>
      </c>
      <c r="C89" s="32">
        <v>29.4</v>
      </c>
      <c r="D89" s="33" t="s">
        <v>5</v>
      </c>
    </row>
    <row r="90" spans="1:4" ht="37.5" x14ac:dyDescent="0.25">
      <c r="A90" s="76"/>
      <c r="B90" s="8" t="s">
        <v>20</v>
      </c>
      <c r="C90" s="32">
        <v>83</v>
      </c>
      <c r="D90" s="33" t="s">
        <v>5</v>
      </c>
    </row>
    <row r="91" spans="1:4" ht="37.5" x14ac:dyDescent="0.25">
      <c r="A91" s="75">
        <v>1119005</v>
      </c>
      <c r="B91" s="7" t="s">
        <v>20</v>
      </c>
      <c r="C91" s="30">
        <v>95.3</v>
      </c>
      <c r="D91" s="31" t="s">
        <v>3</v>
      </c>
    </row>
    <row r="92" spans="1:4" ht="18.75" x14ac:dyDescent="0.25">
      <c r="A92" s="76"/>
      <c r="B92" s="8" t="s">
        <v>12</v>
      </c>
      <c r="C92" s="32">
        <v>12.3</v>
      </c>
      <c r="D92" s="33" t="s">
        <v>5</v>
      </c>
    </row>
    <row r="93" spans="1:4" ht="37.5" x14ac:dyDescent="0.25">
      <c r="A93" s="76"/>
      <c r="B93" s="8" t="s">
        <v>20</v>
      </c>
      <c r="C93" s="32">
        <v>83</v>
      </c>
      <c r="D93" s="33" t="s">
        <v>5</v>
      </c>
    </row>
    <row r="94" spans="1:4" ht="37.5" x14ac:dyDescent="0.25">
      <c r="A94" s="75" t="s">
        <v>68</v>
      </c>
      <c r="B94" s="7" t="s">
        <v>20</v>
      </c>
      <c r="C94" s="30">
        <v>120.98</v>
      </c>
      <c r="D94" s="31" t="s">
        <v>3</v>
      </c>
    </row>
    <row r="95" spans="1:4" ht="18.75" x14ac:dyDescent="0.25">
      <c r="A95" s="76"/>
      <c r="B95" s="8" t="s">
        <v>14</v>
      </c>
      <c r="C95" s="32">
        <v>37.979999999999997</v>
      </c>
      <c r="D95" s="33" t="s">
        <v>5</v>
      </c>
    </row>
    <row r="96" spans="1:4" ht="37.5" x14ac:dyDescent="0.25">
      <c r="A96" s="76"/>
      <c r="B96" s="8" t="s">
        <v>20</v>
      </c>
      <c r="C96" s="32">
        <v>83</v>
      </c>
      <c r="D96" s="33" t="s">
        <v>5</v>
      </c>
    </row>
    <row r="97" spans="1:4" ht="37.5" x14ac:dyDescent="0.25">
      <c r="A97" s="75" t="s">
        <v>114</v>
      </c>
      <c r="B97" s="7" t="s">
        <v>20</v>
      </c>
      <c r="C97" s="30">
        <f>SUM(C98:C99)</f>
        <v>100.03999999999999</v>
      </c>
      <c r="D97" s="31" t="s">
        <v>3</v>
      </c>
    </row>
    <row r="98" spans="1:4" ht="18.75" x14ac:dyDescent="0.25">
      <c r="A98" s="76"/>
      <c r="B98" s="8" t="s">
        <v>14</v>
      </c>
      <c r="C98" s="32">
        <v>17.04</v>
      </c>
      <c r="D98" s="33" t="s">
        <v>5</v>
      </c>
    </row>
    <row r="99" spans="1:4" ht="37.5" x14ac:dyDescent="0.25">
      <c r="A99" s="76"/>
      <c r="B99" s="8" t="s">
        <v>20</v>
      </c>
      <c r="C99" s="32">
        <v>83</v>
      </c>
      <c r="D99" s="33" t="s">
        <v>5</v>
      </c>
    </row>
    <row r="100" spans="1:4" ht="37.5" x14ac:dyDescent="0.25">
      <c r="A100" s="72" t="s">
        <v>456</v>
      </c>
      <c r="B100" s="5" t="s">
        <v>20</v>
      </c>
      <c r="C100" s="17">
        <f>SUM(C101:C102)</f>
        <v>102.2</v>
      </c>
      <c r="D100" s="18" t="s">
        <v>3</v>
      </c>
    </row>
    <row r="101" spans="1:4" ht="18.75" x14ac:dyDescent="0.25">
      <c r="A101" s="83"/>
      <c r="B101" s="6" t="s">
        <v>14</v>
      </c>
      <c r="C101" s="19">
        <v>19.2</v>
      </c>
      <c r="D101" s="20" t="s">
        <v>5</v>
      </c>
    </row>
    <row r="102" spans="1:4" ht="37.5" x14ac:dyDescent="0.25">
      <c r="A102" s="83"/>
      <c r="B102" s="6" t="s">
        <v>20</v>
      </c>
      <c r="C102" s="19">
        <v>83</v>
      </c>
      <c r="D102" s="20" t="s">
        <v>5</v>
      </c>
    </row>
    <row r="103" spans="1:4" ht="37.5" x14ac:dyDescent="0.25">
      <c r="A103" s="72" t="s">
        <v>733</v>
      </c>
      <c r="B103" s="5" t="s">
        <v>20</v>
      </c>
      <c r="C103" s="17">
        <f>SUM(C104:C105)</f>
        <v>98.3</v>
      </c>
      <c r="D103" s="18" t="s">
        <v>3</v>
      </c>
    </row>
    <row r="104" spans="1:4" ht="18.75" x14ac:dyDescent="0.25">
      <c r="A104" s="74"/>
      <c r="B104" s="6" t="s">
        <v>14</v>
      </c>
      <c r="C104" s="19">
        <v>15.3</v>
      </c>
      <c r="D104" s="20" t="s">
        <v>5</v>
      </c>
    </row>
    <row r="105" spans="1:4" ht="37.5" x14ac:dyDescent="0.25">
      <c r="A105" s="74"/>
      <c r="B105" s="6" t="s">
        <v>20</v>
      </c>
      <c r="C105" s="19">
        <v>83</v>
      </c>
      <c r="D105" s="20" t="s">
        <v>5</v>
      </c>
    </row>
    <row r="106" spans="1:4" ht="37.5" x14ac:dyDescent="0.25">
      <c r="A106" s="84">
        <v>1202084</v>
      </c>
      <c r="B106" s="5" t="s">
        <v>572</v>
      </c>
      <c r="C106" s="17">
        <f>SUM(C107:C109)</f>
        <v>760.94</v>
      </c>
      <c r="D106" s="18" t="s">
        <v>3</v>
      </c>
    </row>
    <row r="107" spans="1:4" ht="18.75" x14ac:dyDescent="0.25">
      <c r="A107" s="85"/>
      <c r="B107" s="6" t="s">
        <v>99</v>
      </c>
      <c r="C107" s="19">
        <v>312</v>
      </c>
      <c r="D107" s="20" t="s">
        <v>5</v>
      </c>
    </row>
    <row r="108" spans="1:4" ht="18.75" x14ac:dyDescent="0.25">
      <c r="A108" s="85"/>
      <c r="B108" s="6" t="s">
        <v>21</v>
      </c>
      <c r="C108" s="19">
        <v>98.94</v>
      </c>
      <c r="D108" s="20" t="s">
        <v>5</v>
      </c>
    </row>
    <row r="109" spans="1:4" ht="56.25" x14ac:dyDescent="0.25">
      <c r="A109" s="85"/>
      <c r="B109" s="4" t="s">
        <v>730</v>
      </c>
      <c r="C109" s="19">
        <v>350</v>
      </c>
      <c r="D109" s="20" t="s">
        <v>5</v>
      </c>
    </row>
    <row r="110" spans="1:4" ht="37.5" x14ac:dyDescent="0.25">
      <c r="A110" s="84">
        <v>1202085</v>
      </c>
      <c r="B110" s="5" t="s">
        <v>572</v>
      </c>
      <c r="C110" s="17">
        <f>SUM(C111:C113)</f>
        <v>797</v>
      </c>
      <c r="D110" s="18" t="s">
        <v>3</v>
      </c>
    </row>
    <row r="111" spans="1:4" ht="18.75" x14ac:dyDescent="0.25">
      <c r="A111" s="85"/>
      <c r="B111" s="6" t="s">
        <v>99</v>
      </c>
      <c r="C111" s="19">
        <v>312</v>
      </c>
      <c r="D111" s="20" t="s">
        <v>5</v>
      </c>
    </row>
    <row r="112" spans="1:4" ht="18.75" x14ac:dyDescent="0.25">
      <c r="A112" s="85"/>
      <c r="B112" s="6" t="s">
        <v>23</v>
      </c>
      <c r="C112" s="19">
        <v>135</v>
      </c>
      <c r="D112" s="20" t="s">
        <v>5</v>
      </c>
    </row>
    <row r="113" spans="1:4" ht="56.25" x14ac:dyDescent="0.25">
      <c r="A113" s="85"/>
      <c r="B113" s="4" t="s">
        <v>730</v>
      </c>
      <c r="C113" s="19">
        <v>350</v>
      </c>
      <c r="D113" s="20" t="s">
        <v>5</v>
      </c>
    </row>
    <row r="114" spans="1:4" ht="37.5" x14ac:dyDescent="0.25">
      <c r="A114" s="84">
        <v>1202086</v>
      </c>
      <c r="B114" s="5" t="s">
        <v>572</v>
      </c>
      <c r="C114" s="17">
        <f>SUM(C115:C117)</f>
        <v>765.5</v>
      </c>
      <c r="D114" s="18" t="s">
        <v>3</v>
      </c>
    </row>
    <row r="115" spans="1:4" ht="18.75" x14ac:dyDescent="0.25">
      <c r="A115" s="85"/>
      <c r="B115" s="6" t="s">
        <v>99</v>
      </c>
      <c r="C115" s="19">
        <v>312</v>
      </c>
      <c r="D115" s="20" t="s">
        <v>5</v>
      </c>
    </row>
    <row r="116" spans="1:4" ht="18.75" x14ac:dyDescent="0.25">
      <c r="A116" s="85"/>
      <c r="B116" s="6" t="s">
        <v>25</v>
      </c>
      <c r="C116" s="19">
        <v>103.5</v>
      </c>
      <c r="D116" s="20" t="s">
        <v>5</v>
      </c>
    </row>
    <row r="117" spans="1:4" ht="56.25" x14ac:dyDescent="0.25">
      <c r="A117" s="85"/>
      <c r="B117" s="4" t="s">
        <v>730</v>
      </c>
      <c r="C117" s="19">
        <v>350</v>
      </c>
      <c r="D117" s="20" t="s">
        <v>5</v>
      </c>
    </row>
    <row r="118" spans="1:4" ht="37.5" x14ac:dyDescent="0.25">
      <c r="A118" s="84">
        <v>1202087</v>
      </c>
      <c r="B118" s="5" t="s">
        <v>572</v>
      </c>
      <c r="C118" s="17">
        <f>SUM(C119:C121)</f>
        <v>833.84</v>
      </c>
      <c r="D118" s="18" t="s">
        <v>3</v>
      </c>
    </row>
    <row r="119" spans="1:4" ht="18.75" x14ac:dyDescent="0.25">
      <c r="A119" s="85"/>
      <c r="B119" s="6" t="s">
        <v>99</v>
      </c>
      <c r="C119" s="19">
        <v>312</v>
      </c>
      <c r="D119" s="20" t="s">
        <v>5</v>
      </c>
    </row>
    <row r="120" spans="1:4" ht="18.75" x14ac:dyDescent="0.25">
      <c r="A120" s="85"/>
      <c r="B120" s="6" t="s">
        <v>26</v>
      </c>
      <c r="C120" s="19">
        <v>171.84</v>
      </c>
      <c r="D120" s="20" t="s">
        <v>5</v>
      </c>
    </row>
    <row r="121" spans="1:4" ht="56.25" x14ac:dyDescent="0.25">
      <c r="A121" s="85"/>
      <c r="B121" s="4" t="s">
        <v>730</v>
      </c>
      <c r="C121" s="19">
        <v>350</v>
      </c>
      <c r="D121" s="20" t="s">
        <v>5</v>
      </c>
    </row>
    <row r="122" spans="1:4" ht="37.5" x14ac:dyDescent="0.25">
      <c r="A122" s="84">
        <v>1202088</v>
      </c>
      <c r="B122" s="5" t="s">
        <v>572</v>
      </c>
      <c r="C122" s="17">
        <f>C123+C124+C125</f>
        <v>768.8</v>
      </c>
      <c r="D122" s="18" t="s">
        <v>3</v>
      </c>
    </row>
    <row r="123" spans="1:4" ht="18.75" x14ac:dyDescent="0.25">
      <c r="A123" s="85"/>
      <c r="B123" s="6" t="s">
        <v>99</v>
      </c>
      <c r="C123" s="19">
        <v>312</v>
      </c>
      <c r="D123" s="20" t="s">
        <v>5</v>
      </c>
    </row>
    <row r="124" spans="1:4" ht="18.75" x14ac:dyDescent="0.25">
      <c r="A124" s="85"/>
      <c r="B124" s="6" t="s">
        <v>25</v>
      </c>
      <c r="C124" s="19">
        <v>106.8</v>
      </c>
      <c r="D124" s="20" t="s">
        <v>5</v>
      </c>
    </row>
    <row r="125" spans="1:4" ht="56.25" x14ac:dyDescent="0.25">
      <c r="A125" s="85"/>
      <c r="B125" s="4" t="s">
        <v>730</v>
      </c>
      <c r="C125" s="19">
        <v>350</v>
      </c>
      <c r="D125" s="20" t="s">
        <v>5</v>
      </c>
    </row>
    <row r="126" spans="1:4" ht="37.5" x14ac:dyDescent="0.25">
      <c r="A126" s="84">
        <v>1202089</v>
      </c>
      <c r="B126" s="5" t="s">
        <v>572</v>
      </c>
      <c r="C126" s="17">
        <f>C127+C128+C129</f>
        <v>790.28</v>
      </c>
      <c r="D126" s="18" t="s">
        <v>3</v>
      </c>
    </row>
    <row r="127" spans="1:4" ht="18.75" x14ac:dyDescent="0.25">
      <c r="A127" s="85"/>
      <c r="B127" s="6" t="s">
        <v>99</v>
      </c>
      <c r="C127" s="19">
        <v>312</v>
      </c>
      <c r="D127" s="20" t="s">
        <v>5</v>
      </c>
    </row>
    <row r="128" spans="1:4" ht="18.75" x14ac:dyDescent="0.25">
      <c r="A128" s="85"/>
      <c r="B128" s="6" t="s">
        <v>26</v>
      </c>
      <c r="C128" s="19">
        <v>128.28</v>
      </c>
      <c r="D128" s="20" t="s">
        <v>5</v>
      </c>
    </row>
    <row r="129" spans="1:4" ht="56.25" x14ac:dyDescent="0.25">
      <c r="A129" s="85"/>
      <c r="B129" s="4" t="s">
        <v>730</v>
      </c>
      <c r="C129" s="19">
        <v>350</v>
      </c>
      <c r="D129" s="20" t="s">
        <v>5</v>
      </c>
    </row>
    <row r="130" spans="1:4" ht="37.5" x14ac:dyDescent="0.25">
      <c r="A130" s="84">
        <v>1202090</v>
      </c>
      <c r="B130" s="5" t="s">
        <v>572</v>
      </c>
      <c r="C130" s="17">
        <f>C131+C132+C133</f>
        <v>812</v>
      </c>
      <c r="D130" s="18" t="s">
        <v>3</v>
      </c>
    </row>
    <row r="131" spans="1:4" ht="18.75" x14ac:dyDescent="0.25">
      <c r="A131" s="85"/>
      <c r="B131" s="6" t="s">
        <v>99</v>
      </c>
      <c r="C131" s="19">
        <v>312</v>
      </c>
      <c r="D131" s="20" t="s">
        <v>5</v>
      </c>
    </row>
    <row r="132" spans="1:4" ht="18.75" x14ac:dyDescent="0.25">
      <c r="A132" s="85"/>
      <c r="B132" s="6" t="s">
        <v>28</v>
      </c>
      <c r="C132" s="19">
        <v>150</v>
      </c>
      <c r="D132" s="20" t="s">
        <v>5</v>
      </c>
    </row>
    <row r="133" spans="1:4" ht="56.25" x14ac:dyDescent="0.25">
      <c r="A133" s="85"/>
      <c r="B133" s="4" t="s">
        <v>730</v>
      </c>
      <c r="C133" s="19">
        <v>350</v>
      </c>
      <c r="D133" s="20" t="s">
        <v>5</v>
      </c>
    </row>
    <row r="134" spans="1:4" ht="37.5" x14ac:dyDescent="0.25">
      <c r="A134" s="84">
        <v>1202091</v>
      </c>
      <c r="B134" s="5" t="s">
        <v>572</v>
      </c>
      <c r="C134" s="17">
        <f>C135+C136+C137</f>
        <v>810.02</v>
      </c>
      <c r="D134" s="18" t="s">
        <v>3</v>
      </c>
    </row>
    <row r="135" spans="1:4" ht="18.75" x14ac:dyDescent="0.25">
      <c r="A135" s="85"/>
      <c r="B135" s="6" t="s">
        <v>99</v>
      </c>
      <c r="C135" s="19">
        <v>312</v>
      </c>
      <c r="D135" s="20" t="s">
        <v>5</v>
      </c>
    </row>
    <row r="136" spans="1:4" ht="18.75" x14ac:dyDescent="0.25">
      <c r="A136" s="85"/>
      <c r="B136" s="6" t="s">
        <v>29</v>
      </c>
      <c r="C136" s="19">
        <v>148.02000000000001</v>
      </c>
      <c r="D136" s="20" t="s">
        <v>5</v>
      </c>
    </row>
    <row r="137" spans="1:4" ht="56.25" x14ac:dyDescent="0.25">
      <c r="A137" s="85"/>
      <c r="B137" s="4" t="s">
        <v>730</v>
      </c>
      <c r="C137" s="19">
        <v>350</v>
      </c>
      <c r="D137" s="20" t="s">
        <v>5</v>
      </c>
    </row>
    <row r="138" spans="1:4" ht="37.5" x14ac:dyDescent="0.25">
      <c r="A138" s="84">
        <v>1202092</v>
      </c>
      <c r="B138" s="5" t="s">
        <v>572</v>
      </c>
      <c r="C138" s="17">
        <f>C139+C140+C141</f>
        <v>801.02</v>
      </c>
      <c r="D138" s="18" t="s">
        <v>3</v>
      </c>
    </row>
    <row r="139" spans="1:4" ht="18.75" x14ac:dyDescent="0.25">
      <c r="A139" s="85"/>
      <c r="B139" s="6" t="s">
        <v>99</v>
      </c>
      <c r="C139" s="19">
        <v>312</v>
      </c>
      <c r="D139" s="20" t="s">
        <v>5</v>
      </c>
    </row>
    <row r="140" spans="1:4" ht="18.75" x14ac:dyDescent="0.25">
      <c r="A140" s="85"/>
      <c r="B140" s="6" t="s">
        <v>30</v>
      </c>
      <c r="C140" s="19">
        <v>139.02000000000001</v>
      </c>
      <c r="D140" s="20" t="s">
        <v>5</v>
      </c>
    </row>
    <row r="141" spans="1:4" ht="56.25" x14ac:dyDescent="0.25">
      <c r="A141" s="85"/>
      <c r="B141" s="4" t="s">
        <v>730</v>
      </c>
      <c r="C141" s="19">
        <v>350</v>
      </c>
      <c r="D141" s="20" t="s">
        <v>5</v>
      </c>
    </row>
    <row r="142" spans="1:4" ht="37.5" x14ac:dyDescent="0.25">
      <c r="A142" s="84">
        <v>1202093</v>
      </c>
      <c r="B142" s="5" t="s">
        <v>572</v>
      </c>
      <c r="C142" s="17">
        <f>C143+C144+C145</f>
        <v>801.8</v>
      </c>
      <c r="D142" s="18" t="s">
        <v>3</v>
      </c>
    </row>
    <row r="143" spans="1:4" ht="18.75" x14ac:dyDescent="0.25">
      <c r="A143" s="85"/>
      <c r="B143" s="6" t="s">
        <v>99</v>
      </c>
      <c r="C143" s="19">
        <v>312</v>
      </c>
      <c r="D143" s="20" t="s">
        <v>5</v>
      </c>
    </row>
    <row r="144" spans="1:4" ht="18.75" x14ac:dyDescent="0.25">
      <c r="A144" s="85"/>
      <c r="B144" s="6" t="s">
        <v>30</v>
      </c>
      <c r="C144" s="19">
        <v>139.80000000000001</v>
      </c>
      <c r="D144" s="20" t="s">
        <v>5</v>
      </c>
    </row>
    <row r="145" spans="1:4" ht="56.25" x14ac:dyDescent="0.25">
      <c r="A145" s="85"/>
      <c r="B145" s="4" t="s">
        <v>730</v>
      </c>
      <c r="C145" s="19">
        <v>350</v>
      </c>
      <c r="D145" s="20" t="s">
        <v>5</v>
      </c>
    </row>
    <row r="146" spans="1:4" ht="37.5" x14ac:dyDescent="0.25">
      <c r="A146" s="84">
        <v>1202094</v>
      </c>
      <c r="B146" s="5" t="s">
        <v>572</v>
      </c>
      <c r="C146" s="17">
        <f>C147+C148+C149</f>
        <v>771.98</v>
      </c>
      <c r="D146" s="18" t="s">
        <v>3</v>
      </c>
    </row>
    <row r="147" spans="1:4" ht="18.75" x14ac:dyDescent="0.25">
      <c r="A147" s="85"/>
      <c r="B147" s="6" t="s">
        <v>99</v>
      </c>
      <c r="C147" s="19">
        <v>312</v>
      </c>
      <c r="D147" s="20" t="s">
        <v>5</v>
      </c>
    </row>
    <row r="148" spans="1:4" ht="18.75" x14ac:dyDescent="0.25">
      <c r="A148" s="85"/>
      <c r="B148" s="6" t="s">
        <v>30</v>
      </c>
      <c r="C148" s="19">
        <v>109.98</v>
      </c>
      <c r="D148" s="20" t="s">
        <v>5</v>
      </c>
    </row>
    <row r="149" spans="1:4" ht="56.25" x14ac:dyDescent="0.25">
      <c r="A149" s="85"/>
      <c r="B149" s="4" t="s">
        <v>730</v>
      </c>
      <c r="C149" s="19">
        <v>350</v>
      </c>
      <c r="D149" s="20" t="s">
        <v>5</v>
      </c>
    </row>
    <row r="150" spans="1:4" ht="37.5" x14ac:dyDescent="0.25">
      <c r="A150" s="84">
        <v>1202095</v>
      </c>
      <c r="B150" s="5" t="s">
        <v>572</v>
      </c>
      <c r="C150" s="17">
        <f>C152+C151+C153</f>
        <v>782</v>
      </c>
      <c r="D150" s="18" t="s">
        <v>3</v>
      </c>
    </row>
    <row r="151" spans="1:4" ht="18.75" x14ac:dyDescent="0.25">
      <c r="A151" s="85"/>
      <c r="B151" s="6" t="s">
        <v>99</v>
      </c>
      <c r="C151" s="19">
        <v>312</v>
      </c>
      <c r="D151" s="20" t="s">
        <v>5</v>
      </c>
    </row>
    <row r="152" spans="1:4" ht="18.75" x14ac:dyDescent="0.25">
      <c r="A152" s="85"/>
      <c r="B152" s="6" t="s">
        <v>30</v>
      </c>
      <c r="C152" s="19">
        <v>120</v>
      </c>
      <c r="D152" s="20" t="s">
        <v>5</v>
      </c>
    </row>
    <row r="153" spans="1:4" ht="56.25" x14ac:dyDescent="0.25">
      <c r="A153" s="85"/>
      <c r="B153" s="4" t="s">
        <v>730</v>
      </c>
      <c r="C153" s="19">
        <v>350</v>
      </c>
      <c r="D153" s="20" t="s">
        <v>5</v>
      </c>
    </row>
    <row r="154" spans="1:4" ht="37.5" x14ac:dyDescent="0.25">
      <c r="A154" s="84">
        <v>1202096</v>
      </c>
      <c r="B154" s="5" t="s">
        <v>572</v>
      </c>
      <c r="C154" s="17">
        <f>C155+C156+C157</f>
        <v>840.2</v>
      </c>
      <c r="D154" s="18" t="s">
        <v>3</v>
      </c>
    </row>
    <row r="155" spans="1:4" ht="18.75" x14ac:dyDescent="0.25">
      <c r="A155" s="85"/>
      <c r="B155" s="6" t="s">
        <v>99</v>
      </c>
      <c r="C155" s="19">
        <v>312</v>
      </c>
      <c r="D155" s="20" t="s">
        <v>5</v>
      </c>
    </row>
    <row r="156" spans="1:4" ht="18.75" x14ac:dyDescent="0.25">
      <c r="A156" s="85"/>
      <c r="B156" s="6" t="s">
        <v>26</v>
      </c>
      <c r="C156" s="19">
        <v>178.2</v>
      </c>
      <c r="D156" s="20" t="s">
        <v>5</v>
      </c>
    </row>
    <row r="157" spans="1:4" ht="56.25" x14ac:dyDescent="0.25">
      <c r="A157" s="85"/>
      <c r="B157" s="4" t="s">
        <v>730</v>
      </c>
      <c r="C157" s="19">
        <v>350</v>
      </c>
      <c r="D157" s="20" t="s">
        <v>5</v>
      </c>
    </row>
    <row r="158" spans="1:4" ht="37.5" x14ac:dyDescent="0.3">
      <c r="A158" s="86">
        <v>1202097</v>
      </c>
      <c r="B158" s="21" t="s">
        <v>572</v>
      </c>
      <c r="C158" s="22">
        <f>C159+C160+C161</f>
        <v>841.52</v>
      </c>
      <c r="D158" s="18" t="s">
        <v>3</v>
      </c>
    </row>
    <row r="159" spans="1:4" ht="18.75" x14ac:dyDescent="0.3">
      <c r="A159" s="87"/>
      <c r="B159" s="6" t="s">
        <v>99</v>
      </c>
      <c r="C159" s="19">
        <v>312</v>
      </c>
      <c r="D159" s="20"/>
    </row>
    <row r="160" spans="1:4" ht="18.75" x14ac:dyDescent="0.3">
      <c r="A160" s="87"/>
      <c r="B160" s="23" t="s">
        <v>65</v>
      </c>
      <c r="C160" s="24">
        <v>179.52</v>
      </c>
      <c r="D160" s="20"/>
    </row>
    <row r="161" spans="1:4" ht="56.25" x14ac:dyDescent="0.25">
      <c r="A161" s="88"/>
      <c r="B161" s="4" t="s">
        <v>730</v>
      </c>
      <c r="C161" s="19">
        <v>350</v>
      </c>
      <c r="D161" s="20"/>
    </row>
    <row r="162" spans="1:4" ht="37.5" x14ac:dyDescent="0.3">
      <c r="A162" s="86">
        <v>1202098</v>
      </c>
      <c r="B162" s="21" t="s">
        <v>572</v>
      </c>
      <c r="C162" s="22">
        <f>SUM(C163:C165)</f>
        <v>783.38</v>
      </c>
      <c r="D162" s="18" t="s">
        <v>3</v>
      </c>
    </row>
    <row r="163" spans="1:4" ht="18.75" x14ac:dyDescent="0.3">
      <c r="A163" s="87"/>
      <c r="B163" s="6" t="s">
        <v>99</v>
      </c>
      <c r="C163" s="19">
        <v>312</v>
      </c>
      <c r="D163" s="20"/>
    </row>
    <row r="164" spans="1:4" ht="18.75" x14ac:dyDescent="0.3">
      <c r="A164" s="87"/>
      <c r="B164" s="23" t="s">
        <v>26</v>
      </c>
      <c r="C164" s="24">
        <v>121.38</v>
      </c>
      <c r="D164" s="20"/>
    </row>
    <row r="165" spans="1:4" ht="56.25" x14ac:dyDescent="0.3">
      <c r="A165" s="87"/>
      <c r="B165" s="4" t="s">
        <v>730</v>
      </c>
      <c r="C165" s="19">
        <v>350</v>
      </c>
      <c r="D165" s="20"/>
    </row>
    <row r="166" spans="1:4" ht="37.5" x14ac:dyDescent="0.25">
      <c r="A166" s="84">
        <v>1202099</v>
      </c>
      <c r="B166" s="5" t="s">
        <v>572</v>
      </c>
      <c r="C166" s="17">
        <f>C167+C168+C169</f>
        <v>770.6</v>
      </c>
      <c r="D166" s="18" t="s">
        <v>3</v>
      </c>
    </row>
    <row r="167" spans="1:4" ht="18.75" x14ac:dyDescent="0.25">
      <c r="A167" s="85"/>
      <c r="B167" s="6" t="s">
        <v>99</v>
      </c>
      <c r="C167" s="19">
        <v>312</v>
      </c>
      <c r="D167" s="20" t="s">
        <v>5</v>
      </c>
    </row>
    <row r="168" spans="1:4" ht="18.75" x14ac:dyDescent="0.25">
      <c r="A168" s="85"/>
      <c r="B168" s="6" t="s">
        <v>91</v>
      </c>
      <c r="C168" s="19">
        <v>108.6</v>
      </c>
      <c r="D168" s="20" t="s">
        <v>5</v>
      </c>
    </row>
    <row r="169" spans="1:4" ht="56.25" x14ac:dyDescent="0.25">
      <c r="A169" s="85"/>
      <c r="B169" s="4" t="s">
        <v>730</v>
      </c>
      <c r="C169" s="19">
        <v>350</v>
      </c>
      <c r="D169" s="20" t="s">
        <v>5</v>
      </c>
    </row>
    <row r="170" spans="1:4" ht="37.5" x14ac:dyDescent="0.25">
      <c r="A170" s="84">
        <v>1202100</v>
      </c>
      <c r="B170" s="5" t="s">
        <v>572</v>
      </c>
      <c r="C170" s="17">
        <f>C171+C172+C173</f>
        <v>770</v>
      </c>
      <c r="D170" s="18" t="s">
        <v>3</v>
      </c>
    </row>
    <row r="171" spans="1:4" ht="18.75" x14ac:dyDescent="0.25">
      <c r="A171" s="85"/>
      <c r="B171" s="6" t="s">
        <v>99</v>
      </c>
      <c r="C171" s="19">
        <v>312</v>
      </c>
      <c r="D171" s="20" t="s">
        <v>5</v>
      </c>
    </row>
    <row r="172" spans="1:4" ht="18.75" x14ac:dyDescent="0.25">
      <c r="A172" s="85"/>
      <c r="B172" s="6" t="s">
        <v>92</v>
      </c>
      <c r="C172" s="19">
        <v>108</v>
      </c>
      <c r="D172" s="20" t="s">
        <v>5</v>
      </c>
    </row>
    <row r="173" spans="1:4" ht="56.25" x14ac:dyDescent="0.25">
      <c r="A173" s="85"/>
      <c r="B173" s="4" t="s">
        <v>730</v>
      </c>
      <c r="C173" s="19">
        <v>350</v>
      </c>
      <c r="D173" s="20" t="s">
        <v>5</v>
      </c>
    </row>
    <row r="174" spans="1:4" ht="37.5" x14ac:dyDescent="0.25">
      <c r="A174" s="84">
        <v>1202101</v>
      </c>
      <c r="B174" s="5" t="s">
        <v>572</v>
      </c>
      <c r="C174" s="17">
        <f>C175+C176+C177+C178</f>
        <v>864.22</v>
      </c>
      <c r="D174" s="18" t="s">
        <v>3</v>
      </c>
    </row>
    <row r="175" spans="1:4" ht="18.75" x14ac:dyDescent="0.25">
      <c r="A175" s="85"/>
      <c r="B175" s="6" t="s">
        <v>99</v>
      </c>
      <c r="C175" s="19">
        <v>312</v>
      </c>
      <c r="D175" s="20" t="s">
        <v>5</v>
      </c>
    </row>
    <row r="176" spans="1:4" ht="18.75" x14ac:dyDescent="0.25">
      <c r="A176" s="85"/>
      <c r="B176" s="6" t="s">
        <v>98</v>
      </c>
      <c r="C176" s="19">
        <v>101.11</v>
      </c>
      <c r="D176" s="20"/>
    </row>
    <row r="177" spans="1:4" ht="18.75" x14ac:dyDescent="0.25">
      <c r="A177" s="85"/>
      <c r="B177" s="6" t="s">
        <v>98</v>
      </c>
      <c r="C177" s="19">
        <v>101.11</v>
      </c>
      <c r="D177" s="20" t="s">
        <v>5</v>
      </c>
    </row>
    <row r="178" spans="1:4" ht="56.25" x14ac:dyDescent="0.25">
      <c r="A178" s="85"/>
      <c r="B178" s="4" t="s">
        <v>730</v>
      </c>
      <c r="C178" s="19">
        <v>350</v>
      </c>
      <c r="D178" s="20" t="s">
        <v>5</v>
      </c>
    </row>
    <row r="179" spans="1:4" ht="37.5" x14ac:dyDescent="0.25">
      <c r="A179" s="84">
        <v>1202102</v>
      </c>
      <c r="B179" s="5" t="s">
        <v>572</v>
      </c>
      <c r="C179" s="17">
        <f>C180+C181+C182</f>
        <v>781.46</v>
      </c>
      <c r="D179" s="18" t="s">
        <v>3</v>
      </c>
    </row>
    <row r="180" spans="1:4" ht="18.75" x14ac:dyDescent="0.25">
      <c r="A180" s="85"/>
      <c r="B180" s="6" t="s">
        <v>99</v>
      </c>
      <c r="C180" s="19">
        <v>312</v>
      </c>
      <c r="D180" s="20" t="s">
        <v>5</v>
      </c>
    </row>
    <row r="181" spans="1:4" ht="18.75" x14ac:dyDescent="0.25">
      <c r="A181" s="85"/>
      <c r="B181" s="6" t="s">
        <v>91</v>
      </c>
      <c r="C181" s="19">
        <v>119.46</v>
      </c>
      <c r="D181" s="20" t="s">
        <v>5</v>
      </c>
    </row>
    <row r="182" spans="1:4" ht="56.25" x14ac:dyDescent="0.25">
      <c r="A182" s="85"/>
      <c r="B182" s="4" t="s">
        <v>730</v>
      </c>
      <c r="C182" s="19">
        <v>350</v>
      </c>
      <c r="D182" s="20" t="s">
        <v>5</v>
      </c>
    </row>
    <row r="183" spans="1:4" ht="37.5" x14ac:dyDescent="0.25">
      <c r="A183" s="84">
        <v>1202103</v>
      </c>
      <c r="B183" s="5" t="s">
        <v>572</v>
      </c>
      <c r="C183" s="17">
        <f>C184+C185+C186</f>
        <v>780.8</v>
      </c>
      <c r="D183" s="18" t="s">
        <v>3</v>
      </c>
    </row>
    <row r="184" spans="1:4" ht="18.75" x14ac:dyDescent="0.25">
      <c r="A184" s="85"/>
      <c r="B184" s="6" t="s">
        <v>99</v>
      </c>
      <c r="C184" s="19">
        <v>312</v>
      </c>
      <c r="D184" s="20" t="s">
        <v>5</v>
      </c>
    </row>
    <row r="185" spans="1:4" ht="18.75" x14ac:dyDescent="0.25">
      <c r="A185" s="85"/>
      <c r="B185" s="6" t="s">
        <v>92</v>
      </c>
      <c r="C185" s="19">
        <v>118.8</v>
      </c>
      <c r="D185" s="20" t="s">
        <v>5</v>
      </c>
    </row>
    <row r="186" spans="1:4" ht="56.25" x14ac:dyDescent="0.25">
      <c r="A186" s="85"/>
      <c r="B186" s="4" t="s">
        <v>730</v>
      </c>
      <c r="C186" s="19">
        <v>350</v>
      </c>
      <c r="D186" s="20" t="s">
        <v>5</v>
      </c>
    </row>
    <row r="187" spans="1:4" ht="37.5" x14ac:dyDescent="0.25">
      <c r="A187" s="84">
        <v>1202104</v>
      </c>
      <c r="B187" s="5" t="s">
        <v>572</v>
      </c>
      <c r="C187" s="17">
        <f>C188+C189+C190</f>
        <v>841.4</v>
      </c>
      <c r="D187" s="18" t="s">
        <v>3</v>
      </c>
    </row>
    <row r="188" spans="1:4" ht="18.75" x14ac:dyDescent="0.25">
      <c r="A188" s="85"/>
      <c r="B188" s="6" t="s">
        <v>99</v>
      </c>
      <c r="C188" s="19">
        <v>312</v>
      </c>
      <c r="D188" s="20" t="s">
        <v>5</v>
      </c>
    </row>
    <row r="189" spans="1:4" ht="18.75" x14ac:dyDescent="0.25">
      <c r="A189" s="85"/>
      <c r="B189" s="6" t="s">
        <v>91</v>
      </c>
      <c r="C189" s="19">
        <v>179.4</v>
      </c>
      <c r="D189" s="20" t="s">
        <v>5</v>
      </c>
    </row>
    <row r="190" spans="1:4" ht="56.25" x14ac:dyDescent="0.25">
      <c r="A190" s="85"/>
      <c r="B190" s="4" t="s">
        <v>730</v>
      </c>
      <c r="C190" s="19">
        <v>350</v>
      </c>
      <c r="D190" s="20" t="s">
        <v>5</v>
      </c>
    </row>
    <row r="191" spans="1:4" ht="37.5" x14ac:dyDescent="0.25">
      <c r="A191" s="84">
        <v>1202105</v>
      </c>
      <c r="B191" s="5" t="s">
        <v>572</v>
      </c>
      <c r="C191" s="17">
        <f>C192+C193+C194</f>
        <v>847.4</v>
      </c>
      <c r="D191" s="18" t="s">
        <v>3</v>
      </c>
    </row>
    <row r="192" spans="1:4" ht="18.75" x14ac:dyDescent="0.25">
      <c r="A192" s="85"/>
      <c r="B192" s="6" t="s">
        <v>99</v>
      </c>
      <c r="C192" s="19">
        <v>312</v>
      </c>
      <c r="D192" s="20" t="s">
        <v>5</v>
      </c>
    </row>
    <row r="193" spans="1:4" ht="18.75" x14ac:dyDescent="0.25">
      <c r="A193" s="85"/>
      <c r="B193" s="6" t="s">
        <v>92</v>
      </c>
      <c r="C193" s="19">
        <v>185.4</v>
      </c>
      <c r="D193" s="20" t="s">
        <v>5</v>
      </c>
    </row>
    <row r="194" spans="1:4" ht="56.25" x14ac:dyDescent="0.25">
      <c r="A194" s="85"/>
      <c r="B194" s="4" t="s">
        <v>730</v>
      </c>
      <c r="C194" s="19">
        <v>350</v>
      </c>
      <c r="D194" s="20" t="s">
        <v>5</v>
      </c>
    </row>
    <row r="195" spans="1:4" ht="37.5" x14ac:dyDescent="0.25">
      <c r="A195" s="84">
        <v>1202106</v>
      </c>
      <c r="B195" s="5" t="s">
        <v>572</v>
      </c>
      <c r="C195" s="17">
        <f>C196+C197+C198</f>
        <v>777.02</v>
      </c>
      <c r="D195" s="18" t="s">
        <v>3</v>
      </c>
    </row>
    <row r="196" spans="1:4" ht="18.75" x14ac:dyDescent="0.25">
      <c r="A196" s="85"/>
      <c r="B196" s="6" t="s">
        <v>99</v>
      </c>
      <c r="C196" s="19">
        <v>312</v>
      </c>
      <c r="D196" s="20" t="s">
        <v>5</v>
      </c>
    </row>
    <row r="197" spans="1:4" ht="18.75" x14ac:dyDescent="0.25">
      <c r="A197" s="85"/>
      <c r="B197" s="6" t="s">
        <v>125</v>
      </c>
      <c r="C197" s="19">
        <v>115.02</v>
      </c>
      <c r="D197" s="20" t="s">
        <v>5</v>
      </c>
    </row>
    <row r="198" spans="1:4" ht="56.25" x14ac:dyDescent="0.25">
      <c r="A198" s="85"/>
      <c r="B198" s="4" t="s">
        <v>730</v>
      </c>
      <c r="C198" s="19">
        <v>350</v>
      </c>
      <c r="D198" s="20" t="s">
        <v>5</v>
      </c>
    </row>
    <row r="199" spans="1:4" ht="37.5" x14ac:dyDescent="0.25">
      <c r="A199" s="84">
        <v>1202107</v>
      </c>
      <c r="B199" s="5" t="s">
        <v>572</v>
      </c>
      <c r="C199" s="17">
        <f>C200+C201+C202</f>
        <v>777.38</v>
      </c>
      <c r="D199" s="18" t="s">
        <v>3</v>
      </c>
    </row>
    <row r="200" spans="1:4" ht="18.75" x14ac:dyDescent="0.25">
      <c r="A200" s="85"/>
      <c r="B200" s="6" t="s">
        <v>99</v>
      </c>
      <c r="C200" s="19">
        <v>312</v>
      </c>
      <c r="D200" s="20" t="s">
        <v>5</v>
      </c>
    </row>
    <row r="201" spans="1:4" ht="18.75" x14ac:dyDescent="0.25">
      <c r="A201" s="85"/>
      <c r="B201" s="6" t="s">
        <v>126</v>
      </c>
      <c r="C201" s="19">
        <v>115.38</v>
      </c>
      <c r="D201" s="20" t="s">
        <v>5</v>
      </c>
    </row>
    <row r="202" spans="1:4" ht="56.25" x14ac:dyDescent="0.25">
      <c r="A202" s="85"/>
      <c r="B202" s="4" t="s">
        <v>730</v>
      </c>
      <c r="C202" s="19">
        <v>350</v>
      </c>
      <c r="D202" s="20" t="s">
        <v>5</v>
      </c>
    </row>
    <row r="203" spans="1:4" ht="37.5" x14ac:dyDescent="0.25">
      <c r="A203" s="84">
        <v>1202108</v>
      </c>
      <c r="B203" s="5" t="s">
        <v>572</v>
      </c>
      <c r="C203" s="17">
        <f>SUM(C204:C206)</f>
        <v>836.72</v>
      </c>
      <c r="D203" s="18" t="s">
        <v>3</v>
      </c>
    </row>
    <row r="204" spans="1:4" ht="18.75" x14ac:dyDescent="0.25">
      <c r="A204" s="85"/>
      <c r="B204" s="6" t="s">
        <v>99</v>
      </c>
      <c r="C204" s="19">
        <v>312</v>
      </c>
      <c r="D204" s="20" t="s">
        <v>5</v>
      </c>
    </row>
    <row r="205" spans="1:4" ht="18.75" x14ac:dyDescent="0.25">
      <c r="A205" s="85"/>
      <c r="B205" s="6" t="s">
        <v>127</v>
      </c>
      <c r="C205" s="19">
        <v>174.72</v>
      </c>
      <c r="D205" s="20" t="s">
        <v>5</v>
      </c>
    </row>
    <row r="206" spans="1:4" ht="56.25" x14ac:dyDescent="0.25">
      <c r="A206" s="85"/>
      <c r="B206" s="4" t="s">
        <v>730</v>
      </c>
      <c r="C206" s="19">
        <v>350</v>
      </c>
      <c r="D206" s="20" t="s">
        <v>5</v>
      </c>
    </row>
    <row r="207" spans="1:4" ht="37.5" x14ac:dyDescent="0.25">
      <c r="A207" s="84">
        <v>1202109</v>
      </c>
      <c r="B207" s="5" t="s">
        <v>572</v>
      </c>
      <c r="C207" s="17">
        <f>SUM(C208:C210)</f>
        <v>837.26</v>
      </c>
      <c r="D207" s="18" t="s">
        <v>3</v>
      </c>
    </row>
    <row r="208" spans="1:4" ht="18.75" x14ac:dyDescent="0.25">
      <c r="A208" s="85"/>
      <c r="B208" s="6" t="s">
        <v>99</v>
      </c>
      <c r="C208" s="19">
        <v>312</v>
      </c>
      <c r="D208" s="20" t="s">
        <v>5</v>
      </c>
    </row>
    <row r="209" spans="1:4" ht="18.75" x14ac:dyDescent="0.25">
      <c r="A209" s="85"/>
      <c r="B209" s="6" t="s">
        <v>128</v>
      </c>
      <c r="C209" s="19">
        <v>175.26</v>
      </c>
      <c r="D209" s="20" t="s">
        <v>5</v>
      </c>
    </row>
    <row r="210" spans="1:4" ht="56.25" x14ac:dyDescent="0.25">
      <c r="A210" s="85"/>
      <c r="B210" s="4" t="s">
        <v>730</v>
      </c>
      <c r="C210" s="19">
        <v>350</v>
      </c>
      <c r="D210" s="20" t="s">
        <v>5</v>
      </c>
    </row>
    <row r="211" spans="1:4" ht="37.5" x14ac:dyDescent="0.25">
      <c r="A211" s="84">
        <v>1202110</v>
      </c>
      <c r="B211" s="5" t="s">
        <v>572</v>
      </c>
      <c r="C211" s="17">
        <f>SUM(C212:C214)</f>
        <v>788.54</v>
      </c>
      <c r="D211" s="18" t="s">
        <v>3</v>
      </c>
    </row>
    <row r="212" spans="1:4" ht="18.75" x14ac:dyDescent="0.25">
      <c r="A212" s="85"/>
      <c r="B212" s="6" t="s">
        <v>99</v>
      </c>
      <c r="C212" s="19">
        <v>312</v>
      </c>
      <c r="D212" s="20" t="s">
        <v>5</v>
      </c>
    </row>
    <row r="213" spans="1:4" ht="18.75" x14ac:dyDescent="0.25">
      <c r="A213" s="85"/>
      <c r="B213" s="6" t="s">
        <v>125</v>
      </c>
      <c r="C213" s="19">
        <v>126.54</v>
      </c>
      <c r="D213" s="20" t="s">
        <v>5</v>
      </c>
    </row>
    <row r="214" spans="1:4" ht="56.25" x14ac:dyDescent="0.25">
      <c r="A214" s="85"/>
      <c r="B214" s="4" t="s">
        <v>730</v>
      </c>
      <c r="C214" s="19">
        <v>350</v>
      </c>
      <c r="D214" s="20" t="s">
        <v>5</v>
      </c>
    </row>
    <row r="215" spans="1:4" ht="37.5" x14ac:dyDescent="0.25">
      <c r="A215" s="84">
        <v>1202111</v>
      </c>
      <c r="B215" s="5" t="s">
        <v>572</v>
      </c>
      <c r="C215" s="17">
        <f>SUM(C216:C218)</f>
        <v>788.96</v>
      </c>
      <c r="D215" s="18" t="s">
        <v>3</v>
      </c>
    </row>
    <row r="216" spans="1:4" ht="18.75" x14ac:dyDescent="0.25">
      <c r="A216" s="85"/>
      <c r="B216" s="6" t="s">
        <v>99</v>
      </c>
      <c r="C216" s="19">
        <v>312</v>
      </c>
      <c r="D216" s="20" t="s">
        <v>5</v>
      </c>
    </row>
    <row r="217" spans="1:4" ht="18.75" x14ac:dyDescent="0.25">
      <c r="A217" s="85"/>
      <c r="B217" s="6" t="s">
        <v>126</v>
      </c>
      <c r="C217" s="19">
        <v>126.96</v>
      </c>
      <c r="D217" s="20" t="s">
        <v>5</v>
      </c>
    </row>
    <row r="218" spans="1:4" ht="56.25" x14ac:dyDescent="0.25">
      <c r="A218" s="85"/>
      <c r="B218" s="4" t="s">
        <v>730</v>
      </c>
      <c r="C218" s="19">
        <v>350</v>
      </c>
      <c r="D218" s="20" t="s">
        <v>5</v>
      </c>
    </row>
    <row r="219" spans="1:4" ht="37.5" x14ac:dyDescent="0.25">
      <c r="A219" s="84">
        <v>1202112</v>
      </c>
      <c r="B219" s="5" t="s">
        <v>572</v>
      </c>
      <c r="C219" s="17">
        <f>SUM(C220:C222)</f>
        <v>854.18000000000006</v>
      </c>
      <c r="D219" s="18" t="s">
        <v>3</v>
      </c>
    </row>
    <row r="220" spans="1:4" ht="18.75" x14ac:dyDescent="0.25">
      <c r="A220" s="85"/>
      <c r="B220" s="6" t="s">
        <v>99</v>
      </c>
      <c r="C220" s="19">
        <v>312</v>
      </c>
      <c r="D220" s="20" t="s">
        <v>5</v>
      </c>
    </row>
    <row r="221" spans="1:4" ht="18.75" x14ac:dyDescent="0.25">
      <c r="A221" s="85"/>
      <c r="B221" s="6" t="s">
        <v>127</v>
      </c>
      <c r="C221" s="19">
        <v>192.18</v>
      </c>
      <c r="D221" s="20" t="s">
        <v>5</v>
      </c>
    </row>
    <row r="222" spans="1:4" ht="56.25" x14ac:dyDescent="0.25">
      <c r="A222" s="85"/>
      <c r="B222" s="4" t="s">
        <v>730</v>
      </c>
      <c r="C222" s="19">
        <v>350</v>
      </c>
      <c r="D222" s="20" t="s">
        <v>5</v>
      </c>
    </row>
    <row r="223" spans="1:4" ht="37.5" x14ac:dyDescent="0.25">
      <c r="A223" s="84">
        <v>1202113</v>
      </c>
      <c r="B223" s="5" t="s">
        <v>572</v>
      </c>
      <c r="C223" s="17">
        <f>SUM(C224:C226)</f>
        <v>854.78</v>
      </c>
      <c r="D223" s="18" t="s">
        <v>3</v>
      </c>
    </row>
    <row r="224" spans="1:4" ht="18.75" x14ac:dyDescent="0.25">
      <c r="A224" s="85"/>
      <c r="B224" s="6" t="s">
        <v>99</v>
      </c>
      <c r="C224" s="19">
        <v>312</v>
      </c>
      <c r="D224" s="20" t="s">
        <v>5</v>
      </c>
    </row>
    <row r="225" spans="1:4" ht="18.75" x14ac:dyDescent="0.25">
      <c r="A225" s="85"/>
      <c r="B225" s="6" t="s">
        <v>128</v>
      </c>
      <c r="C225" s="19">
        <v>192.78</v>
      </c>
      <c r="D225" s="20" t="s">
        <v>5</v>
      </c>
    </row>
    <row r="226" spans="1:4" ht="56.25" x14ac:dyDescent="0.25">
      <c r="A226" s="85"/>
      <c r="B226" s="4" t="s">
        <v>730</v>
      </c>
      <c r="C226" s="19">
        <v>350</v>
      </c>
      <c r="D226" s="20" t="s">
        <v>5</v>
      </c>
    </row>
    <row r="227" spans="1:4" ht="37.5" x14ac:dyDescent="0.25">
      <c r="A227" s="84">
        <v>1202114</v>
      </c>
      <c r="B227" s="5" t="s">
        <v>572</v>
      </c>
      <c r="C227" s="17">
        <f>SUM(C228:C230)</f>
        <v>862.4</v>
      </c>
      <c r="D227" s="18" t="s">
        <v>3</v>
      </c>
    </row>
    <row r="228" spans="1:4" ht="18.75" x14ac:dyDescent="0.25">
      <c r="A228" s="85"/>
      <c r="B228" s="6" t="s">
        <v>99</v>
      </c>
      <c r="C228" s="19">
        <v>312</v>
      </c>
      <c r="D228" s="20" t="s">
        <v>5</v>
      </c>
    </row>
    <row r="229" spans="1:4" ht="18.75" x14ac:dyDescent="0.25">
      <c r="A229" s="85"/>
      <c r="B229" s="6" t="s">
        <v>125</v>
      </c>
      <c r="C229" s="19">
        <v>200.4</v>
      </c>
      <c r="D229" s="20" t="s">
        <v>5</v>
      </c>
    </row>
    <row r="230" spans="1:4" ht="56.25" x14ac:dyDescent="0.25">
      <c r="A230" s="85"/>
      <c r="B230" s="4" t="s">
        <v>730</v>
      </c>
      <c r="C230" s="19">
        <v>350</v>
      </c>
      <c r="D230" s="20" t="s">
        <v>5</v>
      </c>
    </row>
    <row r="231" spans="1:4" ht="37.5" x14ac:dyDescent="0.25">
      <c r="A231" s="84">
        <v>1202115</v>
      </c>
      <c r="B231" s="5" t="s">
        <v>572</v>
      </c>
      <c r="C231" s="17">
        <f>SUM(C232:C234)</f>
        <v>862.4</v>
      </c>
      <c r="D231" s="18" t="s">
        <v>3</v>
      </c>
    </row>
    <row r="232" spans="1:4" ht="18.75" x14ac:dyDescent="0.25">
      <c r="A232" s="85"/>
      <c r="B232" s="6" t="s">
        <v>99</v>
      </c>
      <c r="C232" s="19">
        <v>312</v>
      </c>
      <c r="D232" s="20" t="s">
        <v>5</v>
      </c>
    </row>
    <row r="233" spans="1:4" ht="18.75" x14ac:dyDescent="0.25">
      <c r="A233" s="85"/>
      <c r="B233" s="6" t="s">
        <v>126</v>
      </c>
      <c r="C233" s="19">
        <v>200.4</v>
      </c>
      <c r="D233" s="20" t="s">
        <v>5</v>
      </c>
    </row>
    <row r="234" spans="1:4" ht="56.25" x14ac:dyDescent="0.25">
      <c r="A234" s="85"/>
      <c r="B234" s="4" t="s">
        <v>730</v>
      </c>
      <c r="C234" s="19">
        <v>350</v>
      </c>
      <c r="D234" s="20" t="s">
        <v>5</v>
      </c>
    </row>
    <row r="235" spans="1:4" ht="37.5" x14ac:dyDescent="0.25">
      <c r="A235" s="84">
        <v>1202116</v>
      </c>
      <c r="B235" s="5" t="s">
        <v>572</v>
      </c>
      <c r="C235" s="17">
        <f>SUM(C236:C238)</f>
        <v>980</v>
      </c>
      <c r="D235" s="18" t="s">
        <v>3</v>
      </c>
    </row>
    <row r="236" spans="1:4" ht="19.5" x14ac:dyDescent="0.25">
      <c r="A236" s="89"/>
      <c r="B236" s="6" t="s">
        <v>99</v>
      </c>
      <c r="C236" s="19">
        <v>312</v>
      </c>
      <c r="D236" s="20" t="s">
        <v>5</v>
      </c>
    </row>
    <row r="237" spans="1:4" ht="19.5" x14ac:dyDescent="0.25">
      <c r="A237" s="89"/>
      <c r="B237" s="6" t="s">
        <v>127</v>
      </c>
      <c r="C237" s="19">
        <v>318</v>
      </c>
      <c r="D237" s="20" t="s">
        <v>5</v>
      </c>
    </row>
    <row r="238" spans="1:4" ht="56.25" x14ac:dyDescent="0.25">
      <c r="A238" s="89"/>
      <c r="B238" s="4" t="s">
        <v>730</v>
      </c>
      <c r="C238" s="19">
        <v>350</v>
      </c>
      <c r="D238" s="20" t="s">
        <v>5</v>
      </c>
    </row>
    <row r="239" spans="1:4" ht="37.5" x14ac:dyDescent="0.25">
      <c r="A239" s="84">
        <v>1202117</v>
      </c>
      <c r="B239" s="5" t="s">
        <v>572</v>
      </c>
      <c r="C239" s="17">
        <f>SUM(C240:C242)</f>
        <v>980</v>
      </c>
      <c r="D239" s="18" t="s">
        <v>3</v>
      </c>
    </row>
    <row r="240" spans="1:4" ht="18.75" x14ac:dyDescent="0.25">
      <c r="A240" s="85"/>
      <c r="B240" s="6" t="s">
        <v>99</v>
      </c>
      <c r="C240" s="19">
        <v>312</v>
      </c>
      <c r="D240" s="20" t="s">
        <v>5</v>
      </c>
    </row>
    <row r="241" spans="1:4" ht="18.75" x14ac:dyDescent="0.25">
      <c r="A241" s="85"/>
      <c r="B241" s="6" t="s">
        <v>128</v>
      </c>
      <c r="C241" s="19">
        <v>318</v>
      </c>
      <c r="D241" s="20" t="s">
        <v>5</v>
      </c>
    </row>
    <row r="242" spans="1:4" ht="56.25" x14ac:dyDescent="0.25">
      <c r="A242" s="85"/>
      <c r="B242" s="4" t="s">
        <v>730</v>
      </c>
      <c r="C242" s="19">
        <v>350</v>
      </c>
      <c r="D242" s="20" t="s">
        <v>5</v>
      </c>
    </row>
    <row r="243" spans="1:4" ht="37.5" x14ac:dyDescent="0.25">
      <c r="A243" s="84">
        <v>1202118</v>
      </c>
      <c r="B243" s="5" t="s">
        <v>572</v>
      </c>
      <c r="C243" s="17">
        <f>SUM(C244:C246)</f>
        <v>882.44</v>
      </c>
      <c r="D243" s="18" t="s">
        <v>3</v>
      </c>
    </row>
    <row r="244" spans="1:4" ht="18.75" x14ac:dyDescent="0.25">
      <c r="A244" s="85"/>
      <c r="B244" s="6" t="s">
        <v>99</v>
      </c>
      <c r="C244" s="19">
        <v>312</v>
      </c>
      <c r="D244" s="20" t="s">
        <v>5</v>
      </c>
    </row>
    <row r="245" spans="1:4" ht="18.75" x14ac:dyDescent="0.25">
      <c r="A245" s="85"/>
      <c r="B245" s="6" t="s">
        <v>125</v>
      </c>
      <c r="C245" s="19">
        <v>220.44</v>
      </c>
      <c r="D245" s="20" t="s">
        <v>5</v>
      </c>
    </row>
    <row r="246" spans="1:4" ht="56.25" x14ac:dyDescent="0.25">
      <c r="A246" s="85"/>
      <c r="B246" s="4" t="s">
        <v>730</v>
      </c>
      <c r="C246" s="19">
        <v>350</v>
      </c>
      <c r="D246" s="20" t="s">
        <v>5</v>
      </c>
    </row>
    <row r="247" spans="1:4" ht="37.5" x14ac:dyDescent="0.25">
      <c r="A247" s="84">
        <v>1202119</v>
      </c>
      <c r="B247" s="5" t="s">
        <v>572</v>
      </c>
      <c r="C247" s="17">
        <f>SUM(C248:C250)</f>
        <v>755.94</v>
      </c>
      <c r="D247" s="18" t="s">
        <v>3</v>
      </c>
    </row>
    <row r="248" spans="1:4" ht="18.75" x14ac:dyDescent="0.25">
      <c r="A248" s="85"/>
      <c r="B248" s="6" t="s">
        <v>99</v>
      </c>
      <c r="C248" s="19">
        <v>307</v>
      </c>
      <c r="D248" s="20" t="s">
        <v>5</v>
      </c>
    </row>
    <row r="249" spans="1:4" ht="18.75" x14ac:dyDescent="0.25">
      <c r="A249" s="85"/>
      <c r="B249" s="6" t="s">
        <v>21</v>
      </c>
      <c r="C249" s="19">
        <v>98.94</v>
      </c>
      <c r="D249" s="20" t="s">
        <v>5</v>
      </c>
    </row>
    <row r="250" spans="1:4" ht="56.25" x14ac:dyDescent="0.25">
      <c r="A250" s="85"/>
      <c r="B250" s="4" t="s">
        <v>730</v>
      </c>
      <c r="C250" s="19">
        <v>350</v>
      </c>
      <c r="D250" s="20" t="s">
        <v>5</v>
      </c>
    </row>
    <row r="251" spans="1:4" ht="37.5" x14ac:dyDescent="0.25">
      <c r="A251" s="84">
        <v>1202120</v>
      </c>
      <c r="B251" s="5" t="s">
        <v>572</v>
      </c>
      <c r="C251" s="17">
        <f>SUM(C252:C254)</f>
        <v>792</v>
      </c>
      <c r="D251" s="18" t="s">
        <v>3</v>
      </c>
    </row>
    <row r="252" spans="1:4" ht="18.75" x14ac:dyDescent="0.25">
      <c r="A252" s="85"/>
      <c r="B252" s="6" t="s">
        <v>99</v>
      </c>
      <c r="C252" s="19">
        <v>307</v>
      </c>
      <c r="D252" s="20" t="s">
        <v>5</v>
      </c>
    </row>
    <row r="253" spans="1:4" ht="18.75" x14ac:dyDescent="0.25">
      <c r="A253" s="85"/>
      <c r="B253" s="6" t="s">
        <v>23</v>
      </c>
      <c r="C253" s="19">
        <v>135</v>
      </c>
      <c r="D253" s="20" t="s">
        <v>5</v>
      </c>
    </row>
    <row r="254" spans="1:4" ht="56.25" x14ac:dyDescent="0.25">
      <c r="A254" s="85"/>
      <c r="B254" s="4" t="s">
        <v>730</v>
      </c>
      <c r="C254" s="19">
        <v>350</v>
      </c>
      <c r="D254" s="20" t="s">
        <v>5</v>
      </c>
    </row>
    <row r="255" spans="1:4" ht="37.5" x14ac:dyDescent="0.25">
      <c r="A255" s="84">
        <v>1202121</v>
      </c>
      <c r="B255" s="5" t="s">
        <v>572</v>
      </c>
      <c r="C255" s="17">
        <f>SUM(C256:C258)</f>
        <v>760.5</v>
      </c>
      <c r="D255" s="18" t="s">
        <v>3</v>
      </c>
    </row>
    <row r="256" spans="1:4" ht="18.75" x14ac:dyDescent="0.25">
      <c r="A256" s="85"/>
      <c r="B256" s="6" t="s">
        <v>99</v>
      </c>
      <c r="C256" s="19">
        <v>307</v>
      </c>
      <c r="D256" s="20" t="s">
        <v>5</v>
      </c>
    </row>
    <row r="257" spans="1:4" ht="18.75" x14ac:dyDescent="0.25">
      <c r="A257" s="85"/>
      <c r="B257" s="6" t="s">
        <v>25</v>
      </c>
      <c r="C257" s="19">
        <v>103.5</v>
      </c>
      <c r="D257" s="20" t="s">
        <v>5</v>
      </c>
    </row>
    <row r="258" spans="1:4" ht="56.25" x14ac:dyDescent="0.25">
      <c r="A258" s="85"/>
      <c r="B258" s="4" t="s">
        <v>730</v>
      </c>
      <c r="C258" s="19">
        <v>350</v>
      </c>
      <c r="D258" s="20" t="s">
        <v>5</v>
      </c>
    </row>
    <row r="259" spans="1:4" ht="37.5" x14ac:dyDescent="0.25">
      <c r="A259" s="84">
        <v>1202122</v>
      </c>
      <c r="B259" s="5" t="s">
        <v>765</v>
      </c>
      <c r="C259" s="17">
        <f>SUM(C260:C262)</f>
        <v>828.84</v>
      </c>
      <c r="D259" s="18" t="s">
        <v>3</v>
      </c>
    </row>
    <row r="260" spans="1:4" ht="18.75" x14ac:dyDescent="0.25">
      <c r="A260" s="85"/>
      <c r="B260" s="6" t="s">
        <v>99</v>
      </c>
      <c r="C260" s="19">
        <v>307</v>
      </c>
      <c r="D260" s="20" t="s">
        <v>5</v>
      </c>
    </row>
    <row r="261" spans="1:4" ht="18.75" x14ac:dyDescent="0.25">
      <c r="A261" s="85"/>
      <c r="B261" s="6" t="s">
        <v>26</v>
      </c>
      <c r="C261" s="19">
        <v>171.84</v>
      </c>
      <c r="D261" s="20" t="s">
        <v>5</v>
      </c>
    </row>
    <row r="262" spans="1:4" ht="56.25" x14ac:dyDescent="0.25">
      <c r="A262" s="85"/>
      <c r="B262" s="4" t="s">
        <v>730</v>
      </c>
      <c r="C262" s="19">
        <v>350</v>
      </c>
      <c r="D262" s="20" t="s">
        <v>5</v>
      </c>
    </row>
    <row r="263" spans="1:4" ht="37.5" x14ac:dyDescent="0.25">
      <c r="A263" s="84">
        <v>1202123</v>
      </c>
      <c r="B263" s="5" t="s">
        <v>572</v>
      </c>
      <c r="C263" s="17">
        <f>C264+C265+C266</f>
        <v>763.8</v>
      </c>
      <c r="D263" s="18" t="s">
        <v>3</v>
      </c>
    </row>
    <row r="264" spans="1:4" ht="18.75" x14ac:dyDescent="0.25">
      <c r="A264" s="85"/>
      <c r="B264" s="6" t="s">
        <v>99</v>
      </c>
      <c r="C264" s="19">
        <v>307</v>
      </c>
      <c r="D264" s="20" t="s">
        <v>5</v>
      </c>
    </row>
    <row r="265" spans="1:4" ht="18.75" x14ac:dyDescent="0.25">
      <c r="A265" s="85"/>
      <c r="B265" s="6" t="s">
        <v>25</v>
      </c>
      <c r="C265" s="19">
        <v>106.8</v>
      </c>
      <c r="D265" s="20" t="s">
        <v>5</v>
      </c>
    </row>
    <row r="266" spans="1:4" ht="56.25" x14ac:dyDescent="0.25">
      <c r="A266" s="85"/>
      <c r="B266" s="4" t="s">
        <v>730</v>
      </c>
      <c r="C266" s="19">
        <v>350</v>
      </c>
      <c r="D266" s="20" t="s">
        <v>5</v>
      </c>
    </row>
    <row r="267" spans="1:4" ht="37.5" x14ac:dyDescent="0.25">
      <c r="A267" s="84">
        <v>1202124</v>
      </c>
      <c r="B267" s="5" t="s">
        <v>572</v>
      </c>
      <c r="C267" s="17">
        <f>C268+C269+C270</f>
        <v>785.28</v>
      </c>
      <c r="D267" s="18" t="s">
        <v>3</v>
      </c>
    </row>
    <row r="268" spans="1:4" ht="18.75" x14ac:dyDescent="0.25">
      <c r="A268" s="85"/>
      <c r="B268" s="6" t="s">
        <v>99</v>
      </c>
      <c r="C268" s="19">
        <v>307</v>
      </c>
      <c r="D268" s="20" t="s">
        <v>5</v>
      </c>
    </row>
    <row r="269" spans="1:4" ht="18.75" x14ac:dyDescent="0.25">
      <c r="A269" s="85"/>
      <c r="B269" s="6" t="s">
        <v>26</v>
      </c>
      <c r="C269" s="19">
        <v>128.28</v>
      </c>
      <c r="D269" s="20" t="s">
        <v>5</v>
      </c>
    </row>
    <row r="270" spans="1:4" ht="56.25" x14ac:dyDescent="0.25">
      <c r="A270" s="85"/>
      <c r="B270" s="4" t="s">
        <v>730</v>
      </c>
      <c r="C270" s="19">
        <v>350</v>
      </c>
      <c r="D270" s="20" t="s">
        <v>5</v>
      </c>
    </row>
    <row r="271" spans="1:4" ht="37.5" x14ac:dyDescent="0.25">
      <c r="A271" s="84">
        <v>1202125</v>
      </c>
      <c r="B271" s="5" t="s">
        <v>572</v>
      </c>
      <c r="C271" s="17">
        <f>C272+C273+C274</f>
        <v>807</v>
      </c>
      <c r="D271" s="18" t="s">
        <v>3</v>
      </c>
    </row>
    <row r="272" spans="1:4" ht="18.75" x14ac:dyDescent="0.25">
      <c r="A272" s="85"/>
      <c r="B272" s="6" t="s">
        <v>99</v>
      </c>
      <c r="C272" s="19">
        <v>307</v>
      </c>
      <c r="D272" s="20" t="s">
        <v>5</v>
      </c>
    </row>
    <row r="273" spans="1:4" ht="18.75" x14ac:dyDescent="0.25">
      <c r="A273" s="85"/>
      <c r="B273" s="6" t="s">
        <v>28</v>
      </c>
      <c r="C273" s="19">
        <v>150</v>
      </c>
      <c r="D273" s="20" t="s">
        <v>5</v>
      </c>
    </row>
    <row r="274" spans="1:4" ht="56.25" x14ac:dyDescent="0.25">
      <c r="A274" s="85"/>
      <c r="B274" s="4" t="s">
        <v>730</v>
      </c>
      <c r="C274" s="19">
        <v>350</v>
      </c>
      <c r="D274" s="20" t="s">
        <v>5</v>
      </c>
    </row>
    <row r="275" spans="1:4" ht="37.5" x14ac:dyDescent="0.25">
      <c r="A275" s="84">
        <v>1202126</v>
      </c>
      <c r="B275" s="5" t="s">
        <v>572</v>
      </c>
      <c r="C275" s="17">
        <f>C276+C277+C278</f>
        <v>805.02</v>
      </c>
      <c r="D275" s="18" t="s">
        <v>3</v>
      </c>
    </row>
    <row r="276" spans="1:4" ht="18.75" x14ac:dyDescent="0.25">
      <c r="A276" s="85"/>
      <c r="B276" s="6" t="s">
        <v>99</v>
      </c>
      <c r="C276" s="19">
        <v>307</v>
      </c>
      <c r="D276" s="20" t="s">
        <v>5</v>
      </c>
    </row>
    <row r="277" spans="1:4" ht="18.75" x14ac:dyDescent="0.25">
      <c r="A277" s="85"/>
      <c r="B277" s="6" t="s">
        <v>29</v>
      </c>
      <c r="C277" s="19">
        <v>148.02000000000001</v>
      </c>
      <c r="D277" s="20" t="s">
        <v>5</v>
      </c>
    </row>
    <row r="278" spans="1:4" ht="56.25" x14ac:dyDescent="0.25">
      <c r="A278" s="85"/>
      <c r="B278" s="4" t="s">
        <v>730</v>
      </c>
      <c r="C278" s="19">
        <v>350</v>
      </c>
      <c r="D278" s="20" t="s">
        <v>5</v>
      </c>
    </row>
    <row r="279" spans="1:4" ht="37.5" x14ac:dyDescent="0.25">
      <c r="A279" s="84">
        <v>1202127</v>
      </c>
      <c r="B279" s="5" t="s">
        <v>572</v>
      </c>
      <c r="C279" s="17">
        <f>C280+C281+C282</f>
        <v>796.02</v>
      </c>
      <c r="D279" s="18" t="s">
        <v>3</v>
      </c>
    </row>
    <row r="280" spans="1:4" ht="18.75" x14ac:dyDescent="0.25">
      <c r="A280" s="85"/>
      <c r="B280" s="6" t="s">
        <v>99</v>
      </c>
      <c r="C280" s="19">
        <v>307</v>
      </c>
      <c r="D280" s="20" t="s">
        <v>5</v>
      </c>
    </row>
    <row r="281" spans="1:4" ht="18.75" x14ac:dyDescent="0.25">
      <c r="A281" s="85"/>
      <c r="B281" s="6" t="s">
        <v>30</v>
      </c>
      <c r="C281" s="19">
        <v>139.02000000000001</v>
      </c>
      <c r="D281" s="20" t="s">
        <v>5</v>
      </c>
    </row>
    <row r="282" spans="1:4" ht="56.25" x14ac:dyDescent="0.25">
      <c r="A282" s="85"/>
      <c r="B282" s="4" t="s">
        <v>730</v>
      </c>
      <c r="C282" s="19">
        <v>350</v>
      </c>
      <c r="D282" s="20" t="s">
        <v>5</v>
      </c>
    </row>
    <row r="283" spans="1:4" ht="37.5" x14ac:dyDescent="0.25">
      <c r="A283" s="84">
        <v>1202128</v>
      </c>
      <c r="B283" s="5" t="s">
        <v>572</v>
      </c>
      <c r="C283" s="17">
        <f>C284+C285+C286</f>
        <v>796.8</v>
      </c>
      <c r="D283" s="18" t="s">
        <v>3</v>
      </c>
    </row>
    <row r="284" spans="1:4" ht="18.75" x14ac:dyDescent="0.25">
      <c r="A284" s="85"/>
      <c r="B284" s="6" t="s">
        <v>99</v>
      </c>
      <c r="C284" s="19">
        <v>307</v>
      </c>
      <c r="D284" s="20" t="s">
        <v>5</v>
      </c>
    </row>
    <row r="285" spans="1:4" ht="18.75" x14ac:dyDescent="0.25">
      <c r="A285" s="85"/>
      <c r="B285" s="6" t="s">
        <v>30</v>
      </c>
      <c r="C285" s="19">
        <v>139.80000000000001</v>
      </c>
      <c r="D285" s="20" t="s">
        <v>5</v>
      </c>
    </row>
    <row r="286" spans="1:4" ht="56.25" x14ac:dyDescent="0.25">
      <c r="A286" s="85"/>
      <c r="B286" s="4" t="s">
        <v>730</v>
      </c>
      <c r="C286" s="19">
        <v>350</v>
      </c>
      <c r="D286" s="20" t="s">
        <v>5</v>
      </c>
    </row>
    <row r="287" spans="1:4" ht="37.5" x14ac:dyDescent="0.25">
      <c r="A287" s="84">
        <v>1202129</v>
      </c>
      <c r="B287" s="5" t="s">
        <v>572</v>
      </c>
      <c r="C287" s="17">
        <f>C288+C289+C290</f>
        <v>766.98</v>
      </c>
      <c r="D287" s="18" t="s">
        <v>3</v>
      </c>
    </row>
    <row r="288" spans="1:4" ht="18.75" x14ac:dyDescent="0.25">
      <c r="A288" s="85"/>
      <c r="B288" s="6" t="s">
        <v>99</v>
      </c>
      <c r="C288" s="19">
        <v>307</v>
      </c>
      <c r="D288" s="20" t="s">
        <v>5</v>
      </c>
    </row>
    <row r="289" spans="1:4" ht="18.75" x14ac:dyDescent="0.25">
      <c r="A289" s="85"/>
      <c r="B289" s="6" t="s">
        <v>30</v>
      </c>
      <c r="C289" s="19">
        <v>109.98</v>
      </c>
      <c r="D289" s="20" t="s">
        <v>5</v>
      </c>
    </row>
    <row r="290" spans="1:4" ht="56.25" x14ac:dyDescent="0.25">
      <c r="A290" s="85"/>
      <c r="B290" s="4" t="s">
        <v>730</v>
      </c>
      <c r="C290" s="19">
        <v>350</v>
      </c>
      <c r="D290" s="20" t="s">
        <v>5</v>
      </c>
    </row>
    <row r="291" spans="1:4" ht="37.5" x14ac:dyDescent="0.25">
      <c r="A291" s="84">
        <v>1202130</v>
      </c>
      <c r="B291" s="5" t="s">
        <v>572</v>
      </c>
      <c r="C291" s="17">
        <f>C293+C292+C294</f>
        <v>777</v>
      </c>
      <c r="D291" s="18" t="s">
        <v>3</v>
      </c>
    </row>
    <row r="292" spans="1:4" ht="18.75" x14ac:dyDescent="0.25">
      <c r="A292" s="85"/>
      <c r="B292" s="6" t="s">
        <v>99</v>
      </c>
      <c r="C292" s="19">
        <v>307</v>
      </c>
      <c r="D292" s="20" t="s">
        <v>5</v>
      </c>
    </row>
    <row r="293" spans="1:4" ht="18.75" x14ac:dyDescent="0.25">
      <c r="A293" s="85"/>
      <c r="B293" s="6" t="s">
        <v>30</v>
      </c>
      <c r="C293" s="19">
        <v>120</v>
      </c>
      <c r="D293" s="20" t="s">
        <v>5</v>
      </c>
    </row>
    <row r="294" spans="1:4" ht="56.25" x14ac:dyDescent="0.25">
      <c r="A294" s="85"/>
      <c r="B294" s="4" t="s">
        <v>730</v>
      </c>
      <c r="C294" s="19">
        <v>350</v>
      </c>
      <c r="D294" s="20" t="s">
        <v>5</v>
      </c>
    </row>
    <row r="295" spans="1:4" ht="37.5" x14ac:dyDescent="0.25">
      <c r="A295" s="84">
        <v>1202131</v>
      </c>
      <c r="B295" s="5" t="s">
        <v>572</v>
      </c>
      <c r="C295" s="17">
        <f>C296+C297+C298</f>
        <v>835.2</v>
      </c>
      <c r="D295" s="18" t="s">
        <v>3</v>
      </c>
    </row>
    <row r="296" spans="1:4" ht="18.75" x14ac:dyDescent="0.25">
      <c r="A296" s="85"/>
      <c r="B296" s="6" t="s">
        <v>99</v>
      </c>
      <c r="C296" s="19">
        <v>307</v>
      </c>
      <c r="D296" s="20" t="s">
        <v>5</v>
      </c>
    </row>
    <row r="297" spans="1:4" ht="18.75" x14ac:dyDescent="0.25">
      <c r="A297" s="85"/>
      <c r="B297" s="6" t="s">
        <v>26</v>
      </c>
      <c r="C297" s="19">
        <v>178.2</v>
      </c>
      <c r="D297" s="20" t="s">
        <v>5</v>
      </c>
    </row>
    <row r="298" spans="1:4" ht="56.25" x14ac:dyDescent="0.25">
      <c r="A298" s="85"/>
      <c r="B298" s="4" t="s">
        <v>730</v>
      </c>
      <c r="C298" s="19">
        <v>350</v>
      </c>
      <c r="D298" s="20" t="s">
        <v>5</v>
      </c>
    </row>
    <row r="299" spans="1:4" ht="37.5" x14ac:dyDescent="0.25">
      <c r="A299" s="84">
        <v>1202132</v>
      </c>
      <c r="B299" s="21" t="s">
        <v>572</v>
      </c>
      <c r="C299" s="22">
        <f>C300+C301+C302</f>
        <v>836.52</v>
      </c>
      <c r="D299" s="18" t="s">
        <v>3</v>
      </c>
    </row>
    <row r="300" spans="1:4" ht="18.75" x14ac:dyDescent="0.25">
      <c r="A300" s="85"/>
      <c r="B300" s="6" t="s">
        <v>99</v>
      </c>
      <c r="C300" s="19">
        <v>307</v>
      </c>
      <c r="D300" s="20"/>
    </row>
    <row r="301" spans="1:4" ht="18.75" x14ac:dyDescent="0.25">
      <c r="A301" s="85"/>
      <c r="B301" s="23" t="s">
        <v>65</v>
      </c>
      <c r="C301" s="24">
        <v>179.52</v>
      </c>
      <c r="D301" s="20"/>
    </row>
    <row r="302" spans="1:4" ht="56.25" x14ac:dyDescent="0.25">
      <c r="A302" s="85"/>
      <c r="B302" s="4" t="s">
        <v>730</v>
      </c>
      <c r="C302" s="19">
        <v>350</v>
      </c>
      <c r="D302" s="20"/>
    </row>
    <row r="303" spans="1:4" ht="37.5" x14ac:dyDescent="0.25">
      <c r="A303" s="84">
        <v>1202133</v>
      </c>
      <c r="B303" s="21" t="s">
        <v>572</v>
      </c>
      <c r="C303" s="22">
        <f>SUM(C304:C306)</f>
        <v>778.38</v>
      </c>
      <c r="D303" s="18" t="s">
        <v>3</v>
      </c>
    </row>
    <row r="304" spans="1:4" ht="18.75" x14ac:dyDescent="0.25">
      <c r="A304" s="85"/>
      <c r="B304" s="6" t="s">
        <v>99</v>
      </c>
      <c r="C304" s="19">
        <v>307</v>
      </c>
      <c r="D304" s="20"/>
    </row>
    <row r="305" spans="1:4" ht="18.75" x14ac:dyDescent="0.25">
      <c r="A305" s="85"/>
      <c r="B305" s="23" t="s">
        <v>26</v>
      </c>
      <c r="C305" s="24">
        <v>121.38</v>
      </c>
      <c r="D305" s="20"/>
    </row>
    <row r="306" spans="1:4" ht="56.25" x14ac:dyDescent="0.25">
      <c r="A306" s="85"/>
      <c r="B306" s="4" t="s">
        <v>730</v>
      </c>
      <c r="C306" s="19">
        <v>350</v>
      </c>
      <c r="D306" s="20"/>
    </row>
    <row r="307" spans="1:4" ht="37.5" x14ac:dyDescent="0.25">
      <c r="A307" s="84">
        <v>1202134</v>
      </c>
      <c r="B307" s="5" t="s">
        <v>572</v>
      </c>
      <c r="C307" s="17">
        <f>C308+C309+C310</f>
        <v>765.6</v>
      </c>
      <c r="D307" s="18" t="s">
        <v>3</v>
      </c>
    </row>
    <row r="308" spans="1:4" ht="18.75" x14ac:dyDescent="0.25">
      <c r="A308" s="85"/>
      <c r="B308" s="6" t="s">
        <v>99</v>
      </c>
      <c r="C308" s="19">
        <v>307</v>
      </c>
      <c r="D308" s="20" t="s">
        <v>5</v>
      </c>
    </row>
    <row r="309" spans="1:4" ht="18.75" x14ac:dyDescent="0.25">
      <c r="A309" s="85"/>
      <c r="B309" s="6" t="s">
        <v>91</v>
      </c>
      <c r="C309" s="19">
        <v>108.6</v>
      </c>
      <c r="D309" s="20" t="s">
        <v>5</v>
      </c>
    </row>
    <row r="310" spans="1:4" ht="56.25" x14ac:dyDescent="0.25">
      <c r="A310" s="85"/>
      <c r="B310" s="4" t="s">
        <v>730</v>
      </c>
      <c r="C310" s="19">
        <v>350</v>
      </c>
      <c r="D310" s="20" t="s">
        <v>5</v>
      </c>
    </row>
    <row r="311" spans="1:4" ht="37.5" x14ac:dyDescent="0.25">
      <c r="A311" s="84">
        <v>1202135</v>
      </c>
      <c r="B311" s="5" t="s">
        <v>572</v>
      </c>
      <c r="C311" s="17">
        <f>C312+C313+C314</f>
        <v>765</v>
      </c>
      <c r="D311" s="18" t="s">
        <v>3</v>
      </c>
    </row>
    <row r="312" spans="1:4" ht="18.75" x14ac:dyDescent="0.25">
      <c r="A312" s="85"/>
      <c r="B312" s="6" t="s">
        <v>99</v>
      </c>
      <c r="C312" s="19">
        <v>307</v>
      </c>
      <c r="D312" s="20" t="s">
        <v>5</v>
      </c>
    </row>
    <row r="313" spans="1:4" ht="18.75" x14ac:dyDescent="0.25">
      <c r="A313" s="85"/>
      <c r="B313" s="6" t="s">
        <v>92</v>
      </c>
      <c r="C313" s="19">
        <v>108</v>
      </c>
      <c r="D313" s="20" t="s">
        <v>5</v>
      </c>
    </row>
    <row r="314" spans="1:4" ht="56.25" x14ac:dyDescent="0.25">
      <c r="A314" s="85"/>
      <c r="B314" s="4" t="s">
        <v>730</v>
      </c>
      <c r="C314" s="19">
        <v>350</v>
      </c>
      <c r="D314" s="20" t="s">
        <v>5</v>
      </c>
    </row>
    <row r="315" spans="1:4" ht="37.5" x14ac:dyDescent="0.25">
      <c r="A315" s="84">
        <v>1202136</v>
      </c>
      <c r="B315" s="5" t="s">
        <v>572</v>
      </c>
      <c r="C315" s="17">
        <f>C316+C317+C318</f>
        <v>776.46</v>
      </c>
      <c r="D315" s="18" t="s">
        <v>3</v>
      </c>
    </row>
    <row r="316" spans="1:4" ht="18.75" x14ac:dyDescent="0.25">
      <c r="A316" s="85"/>
      <c r="B316" s="6" t="s">
        <v>99</v>
      </c>
      <c r="C316" s="19">
        <v>307</v>
      </c>
      <c r="D316" s="20" t="s">
        <v>5</v>
      </c>
    </row>
    <row r="317" spans="1:4" ht="18.75" x14ac:dyDescent="0.25">
      <c r="A317" s="85"/>
      <c r="B317" s="6" t="s">
        <v>91</v>
      </c>
      <c r="C317" s="19">
        <v>119.46</v>
      </c>
      <c r="D317" s="20" t="s">
        <v>5</v>
      </c>
    </row>
    <row r="318" spans="1:4" ht="56.25" x14ac:dyDescent="0.25">
      <c r="A318" s="85"/>
      <c r="B318" s="4" t="s">
        <v>730</v>
      </c>
      <c r="C318" s="19">
        <v>350</v>
      </c>
      <c r="D318" s="20" t="s">
        <v>5</v>
      </c>
    </row>
    <row r="319" spans="1:4" ht="37.5" x14ac:dyDescent="0.25">
      <c r="A319" s="84">
        <v>1202137</v>
      </c>
      <c r="B319" s="5" t="s">
        <v>572</v>
      </c>
      <c r="C319" s="17">
        <f>C320+C321+C322</f>
        <v>775.8</v>
      </c>
      <c r="D319" s="18" t="s">
        <v>3</v>
      </c>
    </row>
    <row r="320" spans="1:4" ht="18.75" x14ac:dyDescent="0.25">
      <c r="A320" s="85"/>
      <c r="B320" s="6" t="s">
        <v>99</v>
      </c>
      <c r="C320" s="19">
        <v>307</v>
      </c>
      <c r="D320" s="20" t="s">
        <v>5</v>
      </c>
    </row>
    <row r="321" spans="1:4" ht="18.75" x14ac:dyDescent="0.25">
      <c r="A321" s="85"/>
      <c r="B321" s="6" t="s">
        <v>92</v>
      </c>
      <c r="C321" s="19">
        <v>118.8</v>
      </c>
      <c r="D321" s="20" t="s">
        <v>5</v>
      </c>
    </row>
    <row r="322" spans="1:4" ht="56.25" x14ac:dyDescent="0.25">
      <c r="A322" s="85"/>
      <c r="B322" s="4" t="s">
        <v>730</v>
      </c>
      <c r="C322" s="19">
        <v>350</v>
      </c>
      <c r="D322" s="20" t="s">
        <v>5</v>
      </c>
    </row>
    <row r="323" spans="1:4" ht="37.5" x14ac:dyDescent="0.25">
      <c r="A323" s="84">
        <v>1202138</v>
      </c>
      <c r="B323" s="5" t="s">
        <v>572</v>
      </c>
      <c r="C323" s="17">
        <f>C324+C325+C326</f>
        <v>836.4</v>
      </c>
      <c r="D323" s="18" t="s">
        <v>3</v>
      </c>
    </row>
    <row r="324" spans="1:4" ht="18.75" x14ac:dyDescent="0.25">
      <c r="A324" s="85"/>
      <c r="B324" s="6" t="s">
        <v>99</v>
      </c>
      <c r="C324" s="19">
        <v>307</v>
      </c>
      <c r="D324" s="20" t="s">
        <v>5</v>
      </c>
    </row>
    <row r="325" spans="1:4" ht="18.75" x14ac:dyDescent="0.25">
      <c r="A325" s="85"/>
      <c r="B325" s="6" t="s">
        <v>91</v>
      </c>
      <c r="C325" s="19">
        <v>179.4</v>
      </c>
      <c r="D325" s="20" t="s">
        <v>5</v>
      </c>
    </row>
    <row r="326" spans="1:4" ht="56.25" x14ac:dyDescent="0.25">
      <c r="A326" s="85"/>
      <c r="B326" s="4" t="s">
        <v>730</v>
      </c>
      <c r="C326" s="19">
        <v>350</v>
      </c>
      <c r="D326" s="20" t="s">
        <v>5</v>
      </c>
    </row>
    <row r="327" spans="1:4" ht="37.5" x14ac:dyDescent="0.25">
      <c r="A327" s="84">
        <v>1202139</v>
      </c>
      <c r="B327" s="5" t="s">
        <v>572</v>
      </c>
      <c r="C327" s="17">
        <f>C328+C329+C330</f>
        <v>842.4</v>
      </c>
      <c r="D327" s="18" t="s">
        <v>3</v>
      </c>
    </row>
    <row r="328" spans="1:4" ht="18.75" x14ac:dyDescent="0.25">
      <c r="A328" s="85"/>
      <c r="B328" s="6" t="s">
        <v>99</v>
      </c>
      <c r="C328" s="19">
        <v>307</v>
      </c>
      <c r="D328" s="20" t="s">
        <v>5</v>
      </c>
    </row>
    <row r="329" spans="1:4" ht="18.75" x14ac:dyDescent="0.25">
      <c r="A329" s="85"/>
      <c r="B329" s="6" t="s">
        <v>92</v>
      </c>
      <c r="C329" s="19">
        <v>185.4</v>
      </c>
      <c r="D329" s="20" t="s">
        <v>5</v>
      </c>
    </row>
    <row r="330" spans="1:4" ht="56.25" x14ac:dyDescent="0.25">
      <c r="A330" s="85"/>
      <c r="B330" s="4" t="s">
        <v>730</v>
      </c>
      <c r="C330" s="19">
        <v>350</v>
      </c>
      <c r="D330" s="20" t="s">
        <v>5</v>
      </c>
    </row>
    <row r="331" spans="1:4" ht="37.5" x14ac:dyDescent="0.25">
      <c r="A331" s="84">
        <v>1202140</v>
      </c>
      <c r="B331" s="5" t="s">
        <v>572</v>
      </c>
      <c r="C331" s="17">
        <f>C332+C333+C334</f>
        <v>772.02</v>
      </c>
      <c r="D331" s="18" t="s">
        <v>3</v>
      </c>
    </row>
    <row r="332" spans="1:4" ht="18.75" x14ac:dyDescent="0.25">
      <c r="A332" s="85"/>
      <c r="B332" s="6" t="s">
        <v>99</v>
      </c>
      <c r="C332" s="19">
        <v>307</v>
      </c>
      <c r="D332" s="20" t="s">
        <v>5</v>
      </c>
    </row>
    <row r="333" spans="1:4" ht="18.75" x14ac:dyDescent="0.25">
      <c r="A333" s="85"/>
      <c r="B333" s="6" t="s">
        <v>125</v>
      </c>
      <c r="C333" s="19">
        <v>115.02</v>
      </c>
      <c r="D333" s="20" t="s">
        <v>5</v>
      </c>
    </row>
    <row r="334" spans="1:4" ht="56.25" x14ac:dyDescent="0.25">
      <c r="A334" s="85"/>
      <c r="B334" s="4" t="s">
        <v>730</v>
      </c>
      <c r="C334" s="19">
        <v>350</v>
      </c>
      <c r="D334" s="20" t="s">
        <v>5</v>
      </c>
    </row>
    <row r="335" spans="1:4" ht="37.5" x14ac:dyDescent="0.25">
      <c r="A335" s="84">
        <v>1202141</v>
      </c>
      <c r="B335" s="5" t="s">
        <v>572</v>
      </c>
      <c r="C335" s="17">
        <f>C336+C337+C338</f>
        <v>772.38</v>
      </c>
      <c r="D335" s="18" t="s">
        <v>3</v>
      </c>
    </row>
    <row r="336" spans="1:4" ht="18.75" x14ac:dyDescent="0.25">
      <c r="A336" s="85"/>
      <c r="B336" s="6" t="s">
        <v>99</v>
      </c>
      <c r="C336" s="19">
        <v>307</v>
      </c>
      <c r="D336" s="20" t="s">
        <v>5</v>
      </c>
    </row>
    <row r="337" spans="1:4" ht="18.75" x14ac:dyDescent="0.25">
      <c r="A337" s="85"/>
      <c r="B337" s="6" t="s">
        <v>126</v>
      </c>
      <c r="C337" s="19">
        <v>115.38</v>
      </c>
      <c r="D337" s="20" t="s">
        <v>5</v>
      </c>
    </row>
    <row r="338" spans="1:4" ht="56.25" x14ac:dyDescent="0.25">
      <c r="A338" s="85"/>
      <c r="B338" s="4" t="s">
        <v>730</v>
      </c>
      <c r="C338" s="19">
        <v>350</v>
      </c>
      <c r="D338" s="20" t="s">
        <v>5</v>
      </c>
    </row>
    <row r="339" spans="1:4" ht="37.5" x14ac:dyDescent="0.25">
      <c r="A339" s="84">
        <v>1202142</v>
      </c>
      <c r="B339" s="5" t="s">
        <v>572</v>
      </c>
      <c r="C339" s="17">
        <f>SUM(C340:C342)</f>
        <v>783.54</v>
      </c>
      <c r="D339" s="18" t="s">
        <v>3</v>
      </c>
    </row>
    <row r="340" spans="1:4" ht="18.75" x14ac:dyDescent="0.25">
      <c r="A340" s="85"/>
      <c r="B340" s="6" t="s">
        <v>99</v>
      </c>
      <c r="C340" s="19">
        <v>307</v>
      </c>
      <c r="D340" s="20" t="s">
        <v>5</v>
      </c>
    </row>
    <row r="341" spans="1:4" ht="18.75" x14ac:dyDescent="0.25">
      <c r="A341" s="85"/>
      <c r="B341" s="6" t="s">
        <v>125</v>
      </c>
      <c r="C341" s="19">
        <v>126.54</v>
      </c>
      <c r="D341" s="20" t="s">
        <v>5</v>
      </c>
    </row>
    <row r="342" spans="1:4" ht="56.25" x14ac:dyDescent="0.25">
      <c r="A342" s="85"/>
      <c r="B342" s="4" t="s">
        <v>730</v>
      </c>
      <c r="C342" s="19">
        <v>350</v>
      </c>
      <c r="D342" s="20" t="s">
        <v>5</v>
      </c>
    </row>
    <row r="343" spans="1:4" ht="37.5" x14ac:dyDescent="0.25">
      <c r="A343" s="84">
        <v>1202143</v>
      </c>
      <c r="B343" s="5" t="s">
        <v>572</v>
      </c>
      <c r="C343" s="17">
        <f>SUM(C344:C346)</f>
        <v>783.96</v>
      </c>
      <c r="D343" s="18" t="s">
        <v>3</v>
      </c>
    </row>
    <row r="344" spans="1:4" ht="18.75" x14ac:dyDescent="0.25">
      <c r="A344" s="85"/>
      <c r="B344" s="6" t="s">
        <v>99</v>
      </c>
      <c r="C344" s="19">
        <v>307</v>
      </c>
      <c r="D344" s="20" t="s">
        <v>5</v>
      </c>
    </row>
    <row r="345" spans="1:4" ht="18.75" x14ac:dyDescent="0.25">
      <c r="A345" s="85"/>
      <c r="B345" s="6" t="s">
        <v>126</v>
      </c>
      <c r="C345" s="19">
        <v>126.96</v>
      </c>
      <c r="D345" s="20" t="s">
        <v>5</v>
      </c>
    </row>
    <row r="346" spans="1:4" ht="56.25" x14ac:dyDescent="0.25">
      <c r="A346" s="85"/>
      <c r="B346" s="4" t="s">
        <v>730</v>
      </c>
      <c r="C346" s="19">
        <v>350</v>
      </c>
      <c r="D346" s="20" t="s">
        <v>5</v>
      </c>
    </row>
    <row r="347" spans="1:4" ht="37.5" x14ac:dyDescent="0.25">
      <c r="A347" s="84">
        <v>1202144</v>
      </c>
      <c r="B347" s="5" t="s">
        <v>572</v>
      </c>
      <c r="C347" s="17">
        <f>SUM(C348:C350)</f>
        <v>849.18000000000006</v>
      </c>
      <c r="D347" s="18" t="s">
        <v>3</v>
      </c>
    </row>
    <row r="348" spans="1:4" ht="18.75" x14ac:dyDescent="0.25">
      <c r="A348" s="85"/>
      <c r="B348" s="6" t="s">
        <v>99</v>
      </c>
      <c r="C348" s="19">
        <v>307</v>
      </c>
      <c r="D348" s="20" t="s">
        <v>5</v>
      </c>
    </row>
    <row r="349" spans="1:4" ht="18.75" x14ac:dyDescent="0.25">
      <c r="A349" s="85"/>
      <c r="B349" s="6" t="s">
        <v>127</v>
      </c>
      <c r="C349" s="19">
        <v>192.18</v>
      </c>
      <c r="D349" s="20" t="s">
        <v>5</v>
      </c>
    </row>
    <row r="350" spans="1:4" ht="56.25" x14ac:dyDescent="0.25">
      <c r="A350" s="85"/>
      <c r="B350" s="4" t="s">
        <v>730</v>
      </c>
      <c r="C350" s="19">
        <v>350</v>
      </c>
      <c r="D350" s="20" t="s">
        <v>5</v>
      </c>
    </row>
    <row r="351" spans="1:4" ht="37.5" x14ac:dyDescent="0.25">
      <c r="A351" s="84">
        <v>1202145</v>
      </c>
      <c r="B351" s="5" t="s">
        <v>572</v>
      </c>
      <c r="C351" s="17">
        <f>SUM(C352:C354)</f>
        <v>849.78</v>
      </c>
      <c r="D351" s="18" t="s">
        <v>3</v>
      </c>
    </row>
    <row r="352" spans="1:4" ht="18.75" x14ac:dyDescent="0.25">
      <c r="A352" s="85"/>
      <c r="B352" s="6" t="s">
        <v>99</v>
      </c>
      <c r="C352" s="19">
        <v>307</v>
      </c>
      <c r="D352" s="20" t="s">
        <v>5</v>
      </c>
    </row>
    <row r="353" spans="1:4" ht="18.75" x14ac:dyDescent="0.25">
      <c r="A353" s="85"/>
      <c r="B353" s="6" t="s">
        <v>128</v>
      </c>
      <c r="C353" s="19">
        <v>192.78</v>
      </c>
      <c r="D353" s="20" t="s">
        <v>5</v>
      </c>
    </row>
    <row r="354" spans="1:4" ht="56.25" x14ac:dyDescent="0.25">
      <c r="A354" s="85"/>
      <c r="B354" s="4" t="s">
        <v>730</v>
      </c>
      <c r="C354" s="19">
        <v>350</v>
      </c>
      <c r="D354" s="20" t="s">
        <v>5</v>
      </c>
    </row>
    <row r="355" spans="1:4" ht="37.5" x14ac:dyDescent="0.25">
      <c r="A355" s="84">
        <v>1202146</v>
      </c>
      <c r="B355" s="5" t="s">
        <v>572</v>
      </c>
      <c r="C355" s="17">
        <f>C356+C357+C358+C359</f>
        <v>859.22</v>
      </c>
      <c r="D355" s="18" t="s">
        <v>3</v>
      </c>
    </row>
    <row r="356" spans="1:4" ht="18.75" x14ac:dyDescent="0.25">
      <c r="A356" s="85"/>
      <c r="B356" s="6" t="s">
        <v>99</v>
      </c>
      <c r="C356" s="19">
        <v>307</v>
      </c>
      <c r="D356" s="20" t="s">
        <v>5</v>
      </c>
    </row>
    <row r="357" spans="1:4" ht="18.75" x14ac:dyDescent="0.25">
      <c r="A357" s="85"/>
      <c r="B357" s="6" t="s">
        <v>98</v>
      </c>
      <c r="C357" s="19">
        <v>101.11</v>
      </c>
      <c r="D357" s="20"/>
    </row>
    <row r="358" spans="1:4" ht="18.75" x14ac:dyDescent="0.25">
      <c r="A358" s="85"/>
      <c r="B358" s="6" t="s">
        <v>98</v>
      </c>
      <c r="C358" s="19">
        <v>101.11</v>
      </c>
      <c r="D358" s="20" t="s">
        <v>5</v>
      </c>
    </row>
    <row r="359" spans="1:4" ht="56.25" x14ac:dyDescent="0.25">
      <c r="A359" s="85"/>
      <c r="B359" s="4" t="s">
        <v>730</v>
      </c>
      <c r="C359" s="19">
        <v>350</v>
      </c>
      <c r="D359" s="20" t="s">
        <v>5</v>
      </c>
    </row>
    <row r="360" spans="1:4" ht="37.5" x14ac:dyDescent="0.25">
      <c r="A360" s="84">
        <v>1202147</v>
      </c>
      <c r="B360" s="5" t="s">
        <v>572</v>
      </c>
      <c r="C360" s="17">
        <f>SUM(C361:C363)</f>
        <v>857.4</v>
      </c>
      <c r="D360" s="18" t="s">
        <v>3</v>
      </c>
    </row>
    <row r="361" spans="1:4" ht="18.75" x14ac:dyDescent="0.25">
      <c r="A361" s="85"/>
      <c r="B361" s="6" t="s">
        <v>99</v>
      </c>
      <c r="C361" s="19">
        <v>307</v>
      </c>
      <c r="D361" s="20" t="s">
        <v>5</v>
      </c>
    </row>
    <row r="362" spans="1:4" ht="18.75" x14ac:dyDescent="0.25">
      <c r="A362" s="85"/>
      <c r="B362" s="6" t="s">
        <v>125</v>
      </c>
      <c r="C362" s="19">
        <v>200.4</v>
      </c>
      <c r="D362" s="20" t="s">
        <v>5</v>
      </c>
    </row>
    <row r="363" spans="1:4" ht="56.25" x14ac:dyDescent="0.25">
      <c r="A363" s="85"/>
      <c r="B363" s="4" t="s">
        <v>730</v>
      </c>
      <c r="C363" s="19">
        <v>350</v>
      </c>
      <c r="D363" s="20" t="s">
        <v>5</v>
      </c>
    </row>
    <row r="364" spans="1:4" ht="37.5" x14ac:dyDescent="0.25">
      <c r="A364" s="84">
        <v>1202148</v>
      </c>
      <c r="B364" s="5" t="s">
        <v>572</v>
      </c>
      <c r="C364" s="17">
        <f>SUM(C365:C367)</f>
        <v>857.4</v>
      </c>
      <c r="D364" s="18" t="s">
        <v>3</v>
      </c>
    </row>
    <row r="365" spans="1:4" ht="18.75" x14ac:dyDescent="0.25">
      <c r="A365" s="85"/>
      <c r="B365" s="6" t="s">
        <v>99</v>
      </c>
      <c r="C365" s="19">
        <v>307</v>
      </c>
      <c r="D365" s="20" t="s">
        <v>5</v>
      </c>
    </row>
    <row r="366" spans="1:4" ht="18.75" x14ac:dyDescent="0.25">
      <c r="A366" s="85"/>
      <c r="B366" s="6" t="s">
        <v>126</v>
      </c>
      <c r="C366" s="19">
        <v>200.4</v>
      </c>
      <c r="D366" s="20" t="s">
        <v>5</v>
      </c>
    </row>
    <row r="367" spans="1:4" ht="56.25" x14ac:dyDescent="0.25">
      <c r="A367" s="85"/>
      <c r="B367" s="4" t="s">
        <v>730</v>
      </c>
      <c r="C367" s="19">
        <v>350</v>
      </c>
      <c r="D367" s="20" t="s">
        <v>5</v>
      </c>
    </row>
    <row r="368" spans="1:4" ht="37.5" x14ac:dyDescent="0.25">
      <c r="A368" s="84">
        <v>1202149</v>
      </c>
      <c r="B368" s="5" t="s">
        <v>572</v>
      </c>
      <c r="C368" s="17">
        <f>SUM(C369:C371)</f>
        <v>975</v>
      </c>
      <c r="D368" s="18" t="s">
        <v>3</v>
      </c>
    </row>
    <row r="369" spans="1:4" ht="18.75" x14ac:dyDescent="0.25">
      <c r="A369" s="85"/>
      <c r="B369" s="6" t="s">
        <v>99</v>
      </c>
      <c r="C369" s="19">
        <v>307</v>
      </c>
      <c r="D369" s="20" t="s">
        <v>5</v>
      </c>
    </row>
    <row r="370" spans="1:4" ht="18.75" x14ac:dyDescent="0.25">
      <c r="A370" s="85"/>
      <c r="B370" s="6" t="s">
        <v>127</v>
      </c>
      <c r="C370" s="19">
        <v>318</v>
      </c>
      <c r="D370" s="20" t="s">
        <v>5</v>
      </c>
    </row>
    <row r="371" spans="1:4" ht="56.25" x14ac:dyDescent="0.25">
      <c r="A371" s="85"/>
      <c r="B371" s="4" t="s">
        <v>730</v>
      </c>
      <c r="C371" s="19">
        <v>350</v>
      </c>
      <c r="D371" s="20" t="s">
        <v>5</v>
      </c>
    </row>
    <row r="372" spans="1:4" ht="37.5" x14ac:dyDescent="0.25">
      <c r="A372" s="84">
        <v>1202150</v>
      </c>
      <c r="B372" s="5" t="s">
        <v>572</v>
      </c>
      <c r="C372" s="17">
        <f>SUM(C373:C375)</f>
        <v>975</v>
      </c>
      <c r="D372" s="18" t="s">
        <v>3</v>
      </c>
    </row>
    <row r="373" spans="1:4" ht="18.75" x14ac:dyDescent="0.25">
      <c r="A373" s="85"/>
      <c r="B373" s="6" t="s">
        <v>99</v>
      </c>
      <c r="C373" s="19">
        <v>307</v>
      </c>
      <c r="D373" s="20" t="s">
        <v>5</v>
      </c>
    </row>
    <row r="374" spans="1:4" ht="18.75" x14ac:dyDescent="0.25">
      <c r="A374" s="85"/>
      <c r="B374" s="6" t="s">
        <v>128</v>
      </c>
      <c r="C374" s="19">
        <v>318</v>
      </c>
      <c r="D374" s="20" t="s">
        <v>5</v>
      </c>
    </row>
    <row r="375" spans="1:4" ht="56.25" x14ac:dyDescent="0.25">
      <c r="A375" s="85"/>
      <c r="B375" s="4" t="s">
        <v>730</v>
      </c>
      <c r="C375" s="19">
        <v>350</v>
      </c>
      <c r="D375" s="20" t="s">
        <v>5</v>
      </c>
    </row>
    <row r="376" spans="1:4" ht="37.5" x14ac:dyDescent="0.25">
      <c r="A376" s="84">
        <v>1202151</v>
      </c>
      <c r="B376" s="5" t="s">
        <v>572</v>
      </c>
      <c r="C376" s="17">
        <f>SUM(C377:C379)</f>
        <v>877.44</v>
      </c>
      <c r="D376" s="18" t="s">
        <v>3</v>
      </c>
    </row>
    <row r="377" spans="1:4" ht="18.75" x14ac:dyDescent="0.25">
      <c r="A377" s="85"/>
      <c r="B377" s="6" t="s">
        <v>99</v>
      </c>
      <c r="C377" s="19">
        <v>307</v>
      </c>
      <c r="D377" s="20" t="s">
        <v>5</v>
      </c>
    </row>
    <row r="378" spans="1:4" ht="18.75" x14ac:dyDescent="0.25">
      <c r="A378" s="85"/>
      <c r="B378" s="6" t="s">
        <v>125</v>
      </c>
      <c r="C378" s="19">
        <v>220.44</v>
      </c>
      <c r="D378" s="20" t="s">
        <v>5</v>
      </c>
    </row>
    <row r="379" spans="1:4" ht="56.25" x14ac:dyDescent="0.25">
      <c r="A379" s="85"/>
      <c r="B379" s="4" t="s">
        <v>730</v>
      </c>
      <c r="C379" s="19">
        <v>350</v>
      </c>
      <c r="D379" s="20" t="s">
        <v>5</v>
      </c>
    </row>
    <row r="380" spans="1:4" ht="37.5" x14ac:dyDescent="0.25">
      <c r="A380" s="84">
        <v>1202152</v>
      </c>
      <c r="B380" s="5" t="s">
        <v>572</v>
      </c>
      <c r="C380" s="17">
        <f>SUM(C381:C383)</f>
        <v>882.44</v>
      </c>
      <c r="D380" s="18" t="s">
        <v>3</v>
      </c>
    </row>
    <row r="381" spans="1:4" ht="18.75" x14ac:dyDescent="0.25">
      <c r="A381" s="85"/>
      <c r="B381" s="6" t="s">
        <v>99</v>
      </c>
      <c r="C381" s="19">
        <v>312</v>
      </c>
      <c r="D381" s="20" t="s">
        <v>5</v>
      </c>
    </row>
    <row r="382" spans="1:4" ht="18.75" x14ac:dyDescent="0.25">
      <c r="A382" s="85"/>
      <c r="B382" s="6" t="s">
        <v>126</v>
      </c>
      <c r="C382" s="19">
        <v>220.44</v>
      </c>
      <c r="D382" s="20" t="s">
        <v>5</v>
      </c>
    </row>
    <row r="383" spans="1:4" ht="56.25" x14ac:dyDescent="0.25">
      <c r="A383" s="85"/>
      <c r="B383" s="4" t="s">
        <v>730</v>
      </c>
      <c r="C383" s="19">
        <v>350</v>
      </c>
      <c r="D383" s="20" t="s">
        <v>5</v>
      </c>
    </row>
    <row r="384" spans="1:4" ht="37.5" x14ac:dyDescent="0.25">
      <c r="A384" s="84">
        <v>1202153</v>
      </c>
      <c r="B384" s="5" t="s">
        <v>572</v>
      </c>
      <c r="C384" s="17">
        <f>SUM(C385:C387)</f>
        <v>877.44</v>
      </c>
      <c r="D384" s="18" t="s">
        <v>3</v>
      </c>
    </row>
    <row r="385" spans="1:4" ht="18.75" x14ac:dyDescent="0.25">
      <c r="A385" s="85"/>
      <c r="B385" s="6" t="s">
        <v>99</v>
      </c>
      <c r="C385" s="19">
        <v>307</v>
      </c>
      <c r="D385" s="20" t="s">
        <v>5</v>
      </c>
    </row>
    <row r="386" spans="1:4" ht="18.75" x14ac:dyDescent="0.25">
      <c r="A386" s="85"/>
      <c r="B386" s="6" t="s">
        <v>126</v>
      </c>
      <c r="C386" s="19">
        <v>220.44</v>
      </c>
      <c r="D386" s="20" t="s">
        <v>5</v>
      </c>
    </row>
    <row r="387" spans="1:4" ht="56.25" x14ac:dyDescent="0.25">
      <c r="A387" s="85"/>
      <c r="B387" s="4" t="s">
        <v>730</v>
      </c>
      <c r="C387" s="19">
        <v>350</v>
      </c>
      <c r="D387" s="20" t="s">
        <v>5</v>
      </c>
    </row>
    <row r="388" spans="1:4" ht="37.5" x14ac:dyDescent="0.25">
      <c r="A388" s="84">
        <v>1202154</v>
      </c>
      <c r="B388" s="5" t="s">
        <v>572</v>
      </c>
      <c r="C388" s="17">
        <f>SUM(C389:C391)</f>
        <v>1011.8</v>
      </c>
      <c r="D388" s="18" t="s">
        <v>3</v>
      </c>
    </row>
    <row r="389" spans="1:4" ht="18.75" x14ac:dyDescent="0.25">
      <c r="A389" s="85"/>
      <c r="B389" s="6" t="s">
        <v>99</v>
      </c>
      <c r="C389" s="19">
        <v>312</v>
      </c>
      <c r="D389" s="20" t="s">
        <v>5</v>
      </c>
    </row>
    <row r="390" spans="1:4" ht="18.75" x14ac:dyDescent="0.25">
      <c r="A390" s="85"/>
      <c r="B390" s="6" t="s">
        <v>127</v>
      </c>
      <c r="C390" s="19">
        <v>349.8</v>
      </c>
      <c r="D390" s="20" t="s">
        <v>5</v>
      </c>
    </row>
    <row r="391" spans="1:4" ht="56.25" x14ac:dyDescent="0.25">
      <c r="A391" s="85"/>
      <c r="B391" s="4" t="s">
        <v>730</v>
      </c>
      <c r="C391" s="19">
        <v>350</v>
      </c>
      <c r="D391" s="20" t="s">
        <v>5</v>
      </c>
    </row>
    <row r="392" spans="1:4" ht="37.5" x14ac:dyDescent="0.25">
      <c r="A392" s="84">
        <v>1202155</v>
      </c>
      <c r="B392" s="5" t="s">
        <v>572</v>
      </c>
      <c r="C392" s="17">
        <f>SUM(C393:C395)</f>
        <v>1006.8</v>
      </c>
      <c r="D392" s="18" t="s">
        <v>3</v>
      </c>
    </row>
    <row r="393" spans="1:4" ht="18.75" x14ac:dyDescent="0.25">
      <c r="A393" s="85"/>
      <c r="B393" s="6" t="s">
        <v>99</v>
      </c>
      <c r="C393" s="19">
        <v>307</v>
      </c>
      <c r="D393" s="20" t="s">
        <v>5</v>
      </c>
    </row>
    <row r="394" spans="1:4" ht="18.75" x14ac:dyDescent="0.25">
      <c r="A394" s="85"/>
      <c r="B394" s="6" t="s">
        <v>127</v>
      </c>
      <c r="C394" s="19">
        <v>349.8</v>
      </c>
      <c r="D394" s="20" t="s">
        <v>5</v>
      </c>
    </row>
    <row r="395" spans="1:4" ht="56.25" x14ac:dyDescent="0.25">
      <c r="A395" s="85"/>
      <c r="B395" s="4" t="s">
        <v>730</v>
      </c>
      <c r="C395" s="19">
        <v>350</v>
      </c>
      <c r="D395" s="20" t="s">
        <v>5</v>
      </c>
    </row>
    <row r="396" spans="1:4" ht="37.5" x14ac:dyDescent="0.25">
      <c r="A396" s="84">
        <v>1202156</v>
      </c>
      <c r="B396" s="5" t="s">
        <v>572</v>
      </c>
      <c r="C396" s="17">
        <f>SUM(C397:C399)</f>
        <v>1011.8</v>
      </c>
      <c r="D396" s="18" t="s">
        <v>3</v>
      </c>
    </row>
    <row r="397" spans="1:4" ht="18.75" x14ac:dyDescent="0.25">
      <c r="A397" s="85"/>
      <c r="B397" s="6" t="s">
        <v>99</v>
      </c>
      <c r="C397" s="19">
        <v>312</v>
      </c>
      <c r="D397" s="20" t="s">
        <v>5</v>
      </c>
    </row>
    <row r="398" spans="1:4" ht="18.75" x14ac:dyDescent="0.25">
      <c r="A398" s="85"/>
      <c r="B398" s="6" t="s">
        <v>128</v>
      </c>
      <c r="C398" s="19">
        <v>349.8</v>
      </c>
      <c r="D398" s="20" t="s">
        <v>5</v>
      </c>
    </row>
    <row r="399" spans="1:4" ht="56.25" x14ac:dyDescent="0.25">
      <c r="A399" s="85"/>
      <c r="B399" s="4" t="s">
        <v>730</v>
      </c>
      <c r="C399" s="19">
        <v>350</v>
      </c>
      <c r="D399" s="20" t="s">
        <v>5</v>
      </c>
    </row>
    <row r="400" spans="1:4" ht="37.5" x14ac:dyDescent="0.25">
      <c r="A400" s="84">
        <v>1202157</v>
      </c>
      <c r="B400" s="5" t="s">
        <v>572</v>
      </c>
      <c r="C400" s="17">
        <f>SUM(C401:C403)</f>
        <v>1006.8</v>
      </c>
      <c r="D400" s="18" t="s">
        <v>3</v>
      </c>
    </row>
    <row r="401" spans="1:4" ht="18.75" x14ac:dyDescent="0.25">
      <c r="A401" s="85"/>
      <c r="B401" s="6" t="s">
        <v>99</v>
      </c>
      <c r="C401" s="19">
        <v>307</v>
      </c>
      <c r="D401" s="20" t="s">
        <v>5</v>
      </c>
    </row>
    <row r="402" spans="1:4" ht="18.75" x14ac:dyDescent="0.25">
      <c r="A402" s="85"/>
      <c r="B402" s="6" t="s">
        <v>128</v>
      </c>
      <c r="C402" s="19">
        <v>349.8</v>
      </c>
      <c r="D402" s="20" t="s">
        <v>5</v>
      </c>
    </row>
    <row r="403" spans="1:4" ht="56.25" x14ac:dyDescent="0.25">
      <c r="A403" s="85"/>
      <c r="B403" s="4" t="s">
        <v>730</v>
      </c>
      <c r="C403" s="19">
        <v>350</v>
      </c>
      <c r="D403" s="20" t="s">
        <v>5</v>
      </c>
    </row>
    <row r="404" spans="1:4" ht="37.5" x14ac:dyDescent="0.25">
      <c r="A404" s="84">
        <v>1202158</v>
      </c>
      <c r="B404" s="5" t="s">
        <v>572</v>
      </c>
      <c r="C404" s="17">
        <f>SUM(C405:C407)</f>
        <v>940.22</v>
      </c>
      <c r="D404" s="18" t="s">
        <v>3</v>
      </c>
    </row>
    <row r="405" spans="1:4" ht="18.75" x14ac:dyDescent="0.25">
      <c r="A405" s="85"/>
      <c r="B405" s="6" t="s">
        <v>99</v>
      </c>
      <c r="C405" s="19">
        <v>312</v>
      </c>
      <c r="D405" s="20" t="s">
        <v>5</v>
      </c>
    </row>
    <row r="406" spans="1:4" ht="18.75" x14ac:dyDescent="0.25">
      <c r="A406" s="85"/>
      <c r="B406" s="6" t="s">
        <v>336</v>
      </c>
      <c r="C406" s="19">
        <v>278.22000000000003</v>
      </c>
      <c r="D406" s="20" t="s">
        <v>5</v>
      </c>
    </row>
    <row r="407" spans="1:4" ht="56.25" x14ac:dyDescent="0.25">
      <c r="A407" s="85"/>
      <c r="B407" s="4" t="s">
        <v>730</v>
      </c>
      <c r="C407" s="19">
        <v>350</v>
      </c>
      <c r="D407" s="20" t="s">
        <v>5</v>
      </c>
    </row>
    <row r="408" spans="1:4" ht="37.5" x14ac:dyDescent="0.25">
      <c r="A408" s="84">
        <v>1202159</v>
      </c>
      <c r="B408" s="5" t="s">
        <v>572</v>
      </c>
      <c r="C408" s="17">
        <f>SUM(C409:C411)</f>
        <v>935.22</v>
      </c>
      <c r="D408" s="18" t="s">
        <v>3</v>
      </c>
    </row>
    <row r="409" spans="1:4" ht="18.75" x14ac:dyDescent="0.25">
      <c r="A409" s="85"/>
      <c r="B409" s="6" t="s">
        <v>99</v>
      </c>
      <c r="C409" s="19">
        <v>307</v>
      </c>
      <c r="D409" s="20" t="s">
        <v>5</v>
      </c>
    </row>
    <row r="410" spans="1:4" ht="18.75" x14ac:dyDescent="0.25">
      <c r="A410" s="85"/>
      <c r="B410" s="6" t="s">
        <v>336</v>
      </c>
      <c r="C410" s="19">
        <v>278.22000000000003</v>
      </c>
      <c r="D410" s="20" t="s">
        <v>5</v>
      </c>
    </row>
    <row r="411" spans="1:4" ht="56.25" x14ac:dyDescent="0.25">
      <c r="A411" s="85"/>
      <c r="B411" s="4" t="s">
        <v>730</v>
      </c>
      <c r="C411" s="19">
        <v>350</v>
      </c>
      <c r="D411" s="20" t="s">
        <v>5</v>
      </c>
    </row>
    <row r="412" spans="1:4" ht="37.5" x14ac:dyDescent="0.25">
      <c r="A412" s="84">
        <v>1202160</v>
      </c>
      <c r="B412" s="5" t="s">
        <v>572</v>
      </c>
      <c r="C412" s="17">
        <f>SUM(C413:C415)</f>
        <v>1103.48</v>
      </c>
      <c r="D412" s="18" t="s">
        <v>3</v>
      </c>
    </row>
    <row r="413" spans="1:4" ht="18.75" x14ac:dyDescent="0.25">
      <c r="A413" s="85"/>
      <c r="B413" s="6" t="s">
        <v>99</v>
      </c>
      <c r="C413" s="19">
        <v>312</v>
      </c>
      <c r="D413" s="20" t="s">
        <v>5</v>
      </c>
    </row>
    <row r="414" spans="1:4" ht="18.75" x14ac:dyDescent="0.25">
      <c r="A414" s="85"/>
      <c r="B414" s="6" t="s">
        <v>117</v>
      </c>
      <c r="C414" s="19">
        <v>441.48</v>
      </c>
      <c r="D414" s="20" t="s">
        <v>5</v>
      </c>
    </row>
    <row r="415" spans="1:4" ht="56.25" x14ac:dyDescent="0.25">
      <c r="A415" s="85"/>
      <c r="B415" s="4" t="s">
        <v>730</v>
      </c>
      <c r="C415" s="19">
        <v>350</v>
      </c>
      <c r="D415" s="20" t="s">
        <v>5</v>
      </c>
    </row>
    <row r="416" spans="1:4" ht="37.5" x14ac:dyDescent="0.25">
      <c r="A416" s="84">
        <v>1202161</v>
      </c>
      <c r="B416" s="5" t="s">
        <v>572</v>
      </c>
      <c r="C416" s="17">
        <f>SUM(C417:C419)</f>
        <v>1098.48</v>
      </c>
      <c r="D416" s="18" t="s">
        <v>3</v>
      </c>
    </row>
    <row r="417" spans="1:4" ht="18.75" x14ac:dyDescent="0.25">
      <c r="A417" s="85"/>
      <c r="B417" s="6" t="s">
        <v>99</v>
      </c>
      <c r="C417" s="19">
        <v>307</v>
      </c>
      <c r="D417" s="20" t="s">
        <v>5</v>
      </c>
    </row>
    <row r="418" spans="1:4" ht="18.75" x14ac:dyDescent="0.25">
      <c r="A418" s="85"/>
      <c r="B418" s="6" t="s">
        <v>117</v>
      </c>
      <c r="C418" s="19">
        <v>441.48</v>
      </c>
      <c r="D418" s="20" t="s">
        <v>5</v>
      </c>
    </row>
    <row r="419" spans="1:4" ht="56.25" x14ac:dyDescent="0.25">
      <c r="A419" s="85"/>
      <c r="B419" s="4" t="s">
        <v>730</v>
      </c>
      <c r="C419" s="19">
        <v>350</v>
      </c>
      <c r="D419" s="20" t="s">
        <v>5</v>
      </c>
    </row>
    <row r="420" spans="1:4" ht="37.5" x14ac:dyDescent="0.25">
      <c r="A420" s="84">
        <v>1202162</v>
      </c>
      <c r="B420" s="5" t="s">
        <v>572</v>
      </c>
      <c r="C420" s="17">
        <f>SUM(C421:C423)</f>
        <v>946.22</v>
      </c>
      <c r="D420" s="18" t="s">
        <v>3</v>
      </c>
    </row>
    <row r="421" spans="1:4" ht="18.75" x14ac:dyDescent="0.25">
      <c r="A421" s="85"/>
      <c r="B421" s="6" t="s">
        <v>99</v>
      </c>
      <c r="C421" s="19">
        <v>312</v>
      </c>
      <c r="D421" s="20" t="s">
        <v>5</v>
      </c>
    </row>
    <row r="422" spans="1:4" ht="18.75" x14ac:dyDescent="0.25">
      <c r="A422" s="85"/>
      <c r="B422" s="6" t="s">
        <v>353</v>
      </c>
      <c r="C422" s="19">
        <v>284.22000000000003</v>
      </c>
      <c r="D422" s="20" t="s">
        <v>5</v>
      </c>
    </row>
    <row r="423" spans="1:4" ht="56.25" x14ac:dyDescent="0.25">
      <c r="A423" s="85"/>
      <c r="B423" s="4" t="s">
        <v>730</v>
      </c>
      <c r="C423" s="19">
        <v>350</v>
      </c>
      <c r="D423" s="20" t="s">
        <v>5</v>
      </c>
    </row>
    <row r="424" spans="1:4" ht="37.5" x14ac:dyDescent="0.25">
      <c r="A424" s="84">
        <v>1202163</v>
      </c>
      <c r="B424" s="5" t="s">
        <v>572</v>
      </c>
      <c r="C424" s="17">
        <f>SUM(C425:C427)</f>
        <v>941.22</v>
      </c>
      <c r="D424" s="18" t="s">
        <v>3</v>
      </c>
    </row>
    <row r="425" spans="1:4" ht="19.5" x14ac:dyDescent="0.25">
      <c r="A425" s="89"/>
      <c r="B425" s="6" t="s">
        <v>99</v>
      </c>
      <c r="C425" s="19">
        <v>307</v>
      </c>
      <c r="D425" s="20" t="s">
        <v>5</v>
      </c>
    </row>
    <row r="426" spans="1:4" ht="19.5" x14ac:dyDescent="0.25">
      <c r="A426" s="89"/>
      <c r="B426" s="6" t="s">
        <v>353</v>
      </c>
      <c r="C426" s="19">
        <v>284.22000000000003</v>
      </c>
      <c r="D426" s="20" t="s">
        <v>5</v>
      </c>
    </row>
    <row r="427" spans="1:4" ht="56.25" x14ac:dyDescent="0.25">
      <c r="A427" s="89"/>
      <c r="B427" s="4" t="s">
        <v>730</v>
      </c>
      <c r="C427" s="19">
        <v>350</v>
      </c>
      <c r="D427" s="20" t="s">
        <v>5</v>
      </c>
    </row>
    <row r="428" spans="1:4" ht="37.5" x14ac:dyDescent="0.25">
      <c r="A428" s="84">
        <v>1202164</v>
      </c>
      <c r="B428" s="5" t="s">
        <v>572</v>
      </c>
      <c r="C428" s="17">
        <f>SUM(C429:C431)</f>
        <v>1103.48</v>
      </c>
      <c r="D428" s="18" t="s">
        <v>3</v>
      </c>
    </row>
    <row r="429" spans="1:4" ht="18.75" x14ac:dyDescent="0.25">
      <c r="A429" s="85"/>
      <c r="B429" s="6" t="s">
        <v>99</v>
      </c>
      <c r="C429" s="19">
        <v>312</v>
      </c>
      <c r="D429" s="20" t="s">
        <v>5</v>
      </c>
    </row>
    <row r="430" spans="1:4" ht="18.75" x14ac:dyDescent="0.25">
      <c r="A430" s="85"/>
      <c r="B430" s="6" t="s">
        <v>118</v>
      </c>
      <c r="C430" s="19">
        <v>441.48</v>
      </c>
      <c r="D430" s="20" t="s">
        <v>5</v>
      </c>
    </row>
    <row r="431" spans="1:4" ht="56.25" x14ac:dyDescent="0.25">
      <c r="A431" s="85"/>
      <c r="B431" s="4" t="s">
        <v>730</v>
      </c>
      <c r="C431" s="19">
        <v>350</v>
      </c>
      <c r="D431" s="20" t="s">
        <v>5</v>
      </c>
    </row>
    <row r="432" spans="1:4" ht="37.5" x14ac:dyDescent="0.25">
      <c r="A432" s="84">
        <v>1202165</v>
      </c>
      <c r="B432" s="5" t="s">
        <v>572</v>
      </c>
      <c r="C432" s="17">
        <f>SUM(C433:C435)</f>
        <v>1098.48</v>
      </c>
      <c r="D432" s="18" t="s">
        <v>3</v>
      </c>
    </row>
    <row r="433" spans="1:4" ht="18.75" x14ac:dyDescent="0.25">
      <c r="A433" s="85"/>
      <c r="B433" s="6" t="s">
        <v>99</v>
      </c>
      <c r="C433" s="19">
        <v>307</v>
      </c>
      <c r="D433" s="20" t="s">
        <v>5</v>
      </c>
    </row>
    <row r="434" spans="1:4" ht="18.75" x14ac:dyDescent="0.25">
      <c r="A434" s="85"/>
      <c r="B434" s="6" t="s">
        <v>118</v>
      </c>
      <c r="C434" s="19">
        <v>441.48</v>
      </c>
      <c r="D434" s="20" t="s">
        <v>5</v>
      </c>
    </row>
    <row r="435" spans="1:4" ht="56.25" x14ac:dyDescent="0.25">
      <c r="A435" s="85"/>
      <c r="B435" s="4" t="s">
        <v>730</v>
      </c>
      <c r="C435" s="19">
        <v>350</v>
      </c>
      <c r="D435" s="20" t="s">
        <v>5</v>
      </c>
    </row>
    <row r="436" spans="1:4" ht="37.5" x14ac:dyDescent="0.25">
      <c r="A436" s="90">
        <v>1202166</v>
      </c>
      <c r="B436" s="5" t="s">
        <v>572</v>
      </c>
      <c r="C436" s="17">
        <f>SUM(C437:C439)</f>
        <v>853.94</v>
      </c>
      <c r="D436" s="18" t="s">
        <v>3</v>
      </c>
    </row>
    <row r="437" spans="1:4" ht="18.75" x14ac:dyDescent="0.25">
      <c r="A437" s="91"/>
      <c r="B437" s="6" t="s">
        <v>99</v>
      </c>
      <c r="C437" s="19">
        <v>405</v>
      </c>
      <c r="D437" s="20" t="s">
        <v>5</v>
      </c>
    </row>
    <row r="438" spans="1:4" ht="18.75" x14ac:dyDescent="0.25">
      <c r="A438" s="91"/>
      <c r="B438" s="6" t="s">
        <v>21</v>
      </c>
      <c r="C438" s="19">
        <v>98.94</v>
      </c>
      <c r="D438" s="20" t="s">
        <v>5</v>
      </c>
    </row>
    <row r="439" spans="1:4" ht="56.25" x14ac:dyDescent="0.25">
      <c r="A439" s="91"/>
      <c r="B439" s="4" t="s">
        <v>730</v>
      </c>
      <c r="C439" s="19">
        <v>350</v>
      </c>
      <c r="D439" s="20" t="s">
        <v>5</v>
      </c>
    </row>
    <row r="440" spans="1:4" ht="37.5" x14ac:dyDescent="0.25">
      <c r="A440" s="92">
        <v>1202167</v>
      </c>
      <c r="B440" s="5" t="s">
        <v>572</v>
      </c>
      <c r="C440" s="17">
        <f>SUM(C441:C443)</f>
        <v>890</v>
      </c>
      <c r="D440" s="18" t="s">
        <v>3</v>
      </c>
    </row>
    <row r="441" spans="1:4" ht="18.75" x14ac:dyDescent="0.25">
      <c r="A441" s="91"/>
      <c r="B441" s="6" t="s">
        <v>99</v>
      </c>
      <c r="C441" s="19">
        <v>405</v>
      </c>
      <c r="D441" s="20" t="s">
        <v>5</v>
      </c>
    </row>
    <row r="442" spans="1:4" ht="18.75" x14ac:dyDescent="0.25">
      <c r="A442" s="91"/>
      <c r="B442" s="6" t="s">
        <v>23</v>
      </c>
      <c r="C442" s="19">
        <v>135</v>
      </c>
      <c r="D442" s="20" t="s">
        <v>5</v>
      </c>
    </row>
    <row r="443" spans="1:4" ht="56.25" x14ac:dyDescent="0.25">
      <c r="A443" s="91"/>
      <c r="B443" s="4" t="s">
        <v>730</v>
      </c>
      <c r="C443" s="19">
        <v>350</v>
      </c>
      <c r="D443" s="20" t="s">
        <v>5</v>
      </c>
    </row>
    <row r="444" spans="1:4" ht="37.5" x14ac:dyDescent="0.25">
      <c r="A444" s="90">
        <v>1202168</v>
      </c>
      <c r="B444" s="5" t="s">
        <v>572</v>
      </c>
      <c r="C444" s="17">
        <f>SUM(C445:C447)</f>
        <v>858.5</v>
      </c>
      <c r="D444" s="18" t="s">
        <v>3</v>
      </c>
    </row>
    <row r="445" spans="1:4" ht="18.75" x14ac:dyDescent="0.25">
      <c r="A445" s="91"/>
      <c r="B445" s="6" t="s">
        <v>99</v>
      </c>
      <c r="C445" s="19">
        <v>405</v>
      </c>
      <c r="D445" s="20" t="s">
        <v>5</v>
      </c>
    </row>
    <row r="446" spans="1:4" ht="18.75" x14ac:dyDescent="0.25">
      <c r="A446" s="91"/>
      <c r="B446" s="6" t="s">
        <v>25</v>
      </c>
      <c r="C446" s="19">
        <v>103.5</v>
      </c>
      <c r="D446" s="20" t="s">
        <v>5</v>
      </c>
    </row>
    <row r="447" spans="1:4" ht="56.25" x14ac:dyDescent="0.25">
      <c r="A447" s="91"/>
      <c r="B447" s="4" t="s">
        <v>730</v>
      </c>
      <c r="C447" s="19">
        <v>350</v>
      </c>
      <c r="D447" s="20" t="s">
        <v>5</v>
      </c>
    </row>
    <row r="448" spans="1:4" ht="37.5" x14ac:dyDescent="0.25">
      <c r="A448" s="90">
        <v>1202169</v>
      </c>
      <c r="B448" s="5" t="s">
        <v>765</v>
      </c>
      <c r="C448" s="17">
        <f>SUM(C449:C451)</f>
        <v>926.84</v>
      </c>
      <c r="D448" s="18" t="s">
        <v>3</v>
      </c>
    </row>
    <row r="449" spans="1:4" ht="18.75" x14ac:dyDescent="0.25">
      <c r="A449" s="91"/>
      <c r="B449" s="6" t="s">
        <v>99</v>
      </c>
      <c r="C449" s="19">
        <v>405</v>
      </c>
      <c r="D449" s="20" t="s">
        <v>5</v>
      </c>
    </row>
    <row r="450" spans="1:4" ht="18.75" x14ac:dyDescent="0.25">
      <c r="A450" s="91"/>
      <c r="B450" s="6" t="s">
        <v>26</v>
      </c>
      <c r="C450" s="19">
        <v>171.84</v>
      </c>
      <c r="D450" s="20" t="s">
        <v>5</v>
      </c>
    </row>
    <row r="451" spans="1:4" ht="56.25" x14ac:dyDescent="0.25">
      <c r="A451" s="91"/>
      <c r="B451" s="4" t="s">
        <v>730</v>
      </c>
      <c r="C451" s="19">
        <v>350</v>
      </c>
      <c r="D451" s="20" t="s">
        <v>5</v>
      </c>
    </row>
    <row r="452" spans="1:4" ht="37.5" x14ac:dyDescent="0.25">
      <c r="A452" s="90">
        <v>1202170</v>
      </c>
      <c r="B452" s="5" t="s">
        <v>572</v>
      </c>
      <c r="C452" s="17">
        <f>C453+C454+C455</f>
        <v>861.8</v>
      </c>
      <c r="D452" s="18" t="s">
        <v>3</v>
      </c>
    </row>
    <row r="453" spans="1:4" ht="18.75" x14ac:dyDescent="0.25">
      <c r="A453" s="91"/>
      <c r="B453" s="6" t="s">
        <v>99</v>
      </c>
      <c r="C453" s="19">
        <v>405</v>
      </c>
      <c r="D453" s="20" t="s">
        <v>5</v>
      </c>
    </row>
    <row r="454" spans="1:4" ht="18.75" x14ac:dyDescent="0.25">
      <c r="A454" s="91"/>
      <c r="B454" s="6" t="s">
        <v>25</v>
      </c>
      <c r="C454" s="19">
        <v>106.8</v>
      </c>
      <c r="D454" s="20" t="s">
        <v>5</v>
      </c>
    </row>
    <row r="455" spans="1:4" ht="56.25" x14ac:dyDescent="0.25">
      <c r="A455" s="91"/>
      <c r="B455" s="4" t="s">
        <v>730</v>
      </c>
      <c r="C455" s="19">
        <v>350</v>
      </c>
      <c r="D455" s="20" t="s">
        <v>5</v>
      </c>
    </row>
    <row r="456" spans="1:4" ht="37.5" x14ac:dyDescent="0.25">
      <c r="A456" s="90">
        <v>1202171</v>
      </c>
      <c r="B456" s="5" t="s">
        <v>572</v>
      </c>
      <c r="C456" s="17">
        <f>C457+C458+C459</f>
        <v>883.28</v>
      </c>
      <c r="D456" s="18" t="s">
        <v>3</v>
      </c>
    </row>
    <row r="457" spans="1:4" ht="18.75" x14ac:dyDescent="0.25">
      <c r="A457" s="91"/>
      <c r="B457" s="6" t="s">
        <v>99</v>
      </c>
      <c r="C457" s="19">
        <v>405</v>
      </c>
      <c r="D457" s="20" t="s">
        <v>5</v>
      </c>
    </row>
    <row r="458" spans="1:4" ht="18.75" x14ac:dyDescent="0.25">
      <c r="A458" s="91"/>
      <c r="B458" s="6" t="s">
        <v>26</v>
      </c>
      <c r="C458" s="19">
        <v>128.28</v>
      </c>
      <c r="D458" s="20" t="s">
        <v>5</v>
      </c>
    </row>
    <row r="459" spans="1:4" ht="56.25" x14ac:dyDescent="0.25">
      <c r="A459" s="91"/>
      <c r="B459" s="4" t="s">
        <v>730</v>
      </c>
      <c r="C459" s="19">
        <v>350</v>
      </c>
      <c r="D459" s="20" t="s">
        <v>5</v>
      </c>
    </row>
    <row r="460" spans="1:4" ht="37.5" x14ac:dyDescent="0.25">
      <c r="A460" s="90">
        <v>1202172</v>
      </c>
      <c r="B460" s="5" t="s">
        <v>572</v>
      </c>
      <c r="C460" s="17">
        <f>C461+C462+C463</f>
        <v>905</v>
      </c>
      <c r="D460" s="18" t="s">
        <v>3</v>
      </c>
    </row>
    <row r="461" spans="1:4" ht="18.75" x14ac:dyDescent="0.25">
      <c r="A461" s="91"/>
      <c r="B461" s="6" t="s">
        <v>99</v>
      </c>
      <c r="C461" s="19">
        <v>405</v>
      </c>
      <c r="D461" s="20" t="s">
        <v>5</v>
      </c>
    </row>
    <row r="462" spans="1:4" ht="18.75" x14ac:dyDescent="0.25">
      <c r="A462" s="91"/>
      <c r="B462" s="6" t="s">
        <v>28</v>
      </c>
      <c r="C462" s="19">
        <v>150</v>
      </c>
      <c r="D462" s="20" t="s">
        <v>5</v>
      </c>
    </row>
    <row r="463" spans="1:4" ht="56.25" x14ac:dyDescent="0.25">
      <c r="A463" s="91"/>
      <c r="B463" s="4" t="s">
        <v>730</v>
      </c>
      <c r="C463" s="19">
        <v>350</v>
      </c>
      <c r="D463" s="20" t="s">
        <v>5</v>
      </c>
    </row>
    <row r="464" spans="1:4" ht="37.5" x14ac:dyDescent="0.25">
      <c r="A464" s="90">
        <v>1202173</v>
      </c>
      <c r="B464" s="5" t="s">
        <v>572</v>
      </c>
      <c r="C464" s="17">
        <f>C465+C466+C467</f>
        <v>903.02</v>
      </c>
      <c r="D464" s="18" t="s">
        <v>3</v>
      </c>
    </row>
    <row r="465" spans="1:4" ht="18.75" x14ac:dyDescent="0.25">
      <c r="A465" s="91"/>
      <c r="B465" s="6" t="s">
        <v>99</v>
      </c>
      <c r="C465" s="19">
        <v>405</v>
      </c>
      <c r="D465" s="20" t="s">
        <v>5</v>
      </c>
    </row>
    <row r="466" spans="1:4" ht="18.75" x14ac:dyDescent="0.25">
      <c r="A466" s="91"/>
      <c r="B466" s="6" t="s">
        <v>29</v>
      </c>
      <c r="C466" s="19">
        <v>148.02000000000001</v>
      </c>
      <c r="D466" s="20" t="s">
        <v>5</v>
      </c>
    </row>
    <row r="467" spans="1:4" ht="56.25" x14ac:dyDescent="0.25">
      <c r="A467" s="91"/>
      <c r="B467" s="4" t="s">
        <v>730</v>
      </c>
      <c r="C467" s="19">
        <v>350</v>
      </c>
      <c r="D467" s="20" t="s">
        <v>5</v>
      </c>
    </row>
    <row r="468" spans="1:4" ht="37.5" x14ac:dyDescent="0.25">
      <c r="A468" s="90">
        <v>1202174</v>
      </c>
      <c r="B468" s="5" t="s">
        <v>572</v>
      </c>
      <c r="C468" s="17">
        <f>C469+C470+C471</f>
        <v>894.02</v>
      </c>
      <c r="D468" s="18" t="s">
        <v>3</v>
      </c>
    </row>
    <row r="469" spans="1:4" ht="18.75" x14ac:dyDescent="0.25">
      <c r="A469" s="91"/>
      <c r="B469" s="6" t="s">
        <v>99</v>
      </c>
      <c r="C469" s="19">
        <v>405</v>
      </c>
      <c r="D469" s="20" t="s">
        <v>5</v>
      </c>
    </row>
    <row r="470" spans="1:4" ht="18.75" x14ac:dyDescent="0.25">
      <c r="A470" s="91"/>
      <c r="B470" s="6" t="s">
        <v>30</v>
      </c>
      <c r="C470" s="19">
        <v>139.02000000000001</v>
      </c>
      <c r="D470" s="20" t="s">
        <v>5</v>
      </c>
    </row>
    <row r="471" spans="1:4" ht="56.25" x14ac:dyDescent="0.25">
      <c r="A471" s="91"/>
      <c r="B471" s="4" t="s">
        <v>730</v>
      </c>
      <c r="C471" s="19">
        <v>350</v>
      </c>
      <c r="D471" s="20" t="s">
        <v>5</v>
      </c>
    </row>
    <row r="472" spans="1:4" ht="37.5" x14ac:dyDescent="0.25">
      <c r="A472" s="90">
        <v>1202175</v>
      </c>
      <c r="B472" s="5" t="s">
        <v>572</v>
      </c>
      <c r="C472" s="17">
        <f>C473+C474+C475</f>
        <v>894.8</v>
      </c>
      <c r="D472" s="18" t="s">
        <v>3</v>
      </c>
    </row>
    <row r="473" spans="1:4" ht="18.75" x14ac:dyDescent="0.25">
      <c r="A473" s="91"/>
      <c r="B473" s="6" t="s">
        <v>99</v>
      </c>
      <c r="C473" s="19">
        <v>405</v>
      </c>
      <c r="D473" s="20" t="s">
        <v>5</v>
      </c>
    </row>
    <row r="474" spans="1:4" ht="18.75" x14ac:dyDescent="0.25">
      <c r="A474" s="91"/>
      <c r="B474" s="6" t="s">
        <v>30</v>
      </c>
      <c r="C474" s="19">
        <v>139.80000000000001</v>
      </c>
      <c r="D474" s="20" t="s">
        <v>5</v>
      </c>
    </row>
    <row r="475" spans="1:4" ht="56.25" x14ac:dyDescent="0.25">
      <c r="A475" s="91"/>
      <c r="B475" s="4" t="s">
        <v>730</v>
      </c>
      <c r="C475" s="19">
        <v>350</v>
      </c>
      <c r="D475" s="20" t="s">
        <v>5</v>
      </c>
    </row>
    <row r="476" spans="1:4" ht="37.5" x14ac:dyDescent="0.25">
      <c r="A476" s="90">
        <v>1202176</v>
      </c>
      <c r="B476" s="5" t="s">
        <v>572</v>
      </c>
      <c r="C476" s="17">
        <f>C477+C478+C479</f>
        <v>864.98</v>
      </c>
      <c r="D476" s="18" t="s">
        <v>3</v>
      </c>
    </row>
    <row r="477" spans="1:4" ht="18.75" x14ac:dyDescent="0.25">
      <c r="A477" s="91"/>
      <c r="B477" s="6" t="s">
        <v>99</v>
      </c>
      <c r="C477" s="19">
        <v>405</v>
      </c>
      <c r="D477" s="20" t="s">
        <v>5</v>
      </c>
    </row>
    <row r="478" spans="1:4" ht="18.75" x14ac:dyDescent="0.25">
      <c r="A478" s="91"/>
      <c r="B478" s="6" t="s">
        <v>30</v>
      </c>
      <c r="C478" s="19">
        <v>109.98</v>
      </c>
      <c r="D478" s="20" t="s">
        <v>5</v>
      </c>
    </row>
    <row r="479" spans="1:4" ht="56.25" x14ac:dyDescent="0.25">
      <c r="A479" s="91"/>
      <c r="B479" s="4" t="s">
        <v>730</v>
      </c>
      <c r="C479" s="19">
        <v>350</v>
      </c>
      <c r="D479" s="20" t="s">
        <v>5</v>
      </c>
    </row>
    <row r="480" spans="1:4" ht="37.5" x14ac:dyDescent="0.25">
      <c r="A480" s="90">
        <v>1202177</v>
      </c>
      <c r="B480" s="5" t="s">
        <v>572</v>
      </c>
      <c r="C480" s="17">
        <f>C482+C481+C483</f>
        <v>875</v>
      </c>
      <c r="D480" s="18" t="s">
        <v>3</v>
      </c>
    </row>
    <row r="481" spans="1:4" ht="18.75" x14ac:dyDescent="0.25">
      <c r="A481" s="91"/>
      <c r="B481" s="6" t="s">
        <v>99</v>
      </c>
      <c r="C481" s="19">
        <v>405</v>
      </c>
      <c r="D481" s="20" t="s">
        <v>5</v>
      </c>
    </row>
    <row r="482" spans="1:4" ht="18.75" x14ac:dyDescent="0.25">
      <c r="A482" s="91"/>
      <c r="B482" s="6" t="s">
        <v>30</v>
      </c>
      <c r="C482" s="19">
        <v>120</v>
      </c>
      <c r="D482" s="20" t="s">
        <v>5</v>
      </c>
    </row>
    <row r="483" spans="1:4" ht="56.25" x14ac:dyDescent="0.25">
      <c r="A483" s="91"/>
      <c r="B483" s="4" t="s">
        <v>730</v>
      </c>
      <c r="C483" s="19">
        <v>350</v>
      </c>
      <c r="D483" s="20" t="s">
        <v>5</v>
      </c>
    </row>
    <row r="484" spans="1:4" ht="37.5" x14ac:dyDescent="0.25">
      <c r="A484" s="90">
        <v>1202178</v>
      </c>
      <c r="B484" s="5" t="s">
        <v>572</v>
      </c>
      <c r="C484" s="17">
        <f>C485+C486+C487</f>
        <v>933.2</v>
      </c>
      <c r="D484" s="18" t="s">
        <v>3</v>
      </c>
    </row>
    <row r="485" spans="1:4" ht="18.75" x14ac:dyDescent="0.25">
      <c r="A485" s="91"/>
      <c r="B485" s="6" t="s">
        <v>99</v>
      </c>
      <c r="C485" s="19">
        <v>405</v>
      </c>
      <c r="D485" s="20" t="s">
        <v>5</v>
      </c>
    </row>
    <row r="486" spans="1:4" ht="18.75" x14ac:dyDescent="0.25">
      <c r="A486" s="91"/>
      <c r="B486" s="6" t="s">
        <v>26</v>
      </c>
      <c r="C486" s="19">
        <v>178.2</v>
      </c>
      <c r="D486" s="20" t="s">
        <v>5</v>
      </c>
    </row>
    <row r="487" spans="1:4" ht="56.25" x14ac:dyDescent="0.25">
      <c r="A487" s="91"/>
      <c r="B487" s="4" t="s">
        <v>730</v>
      </c>
      <c r="C487" s="19">
        <v>350</v>
      </c>
      <c r="D487" s="20" t="s">
        <v>5</v>
      </c>
    </row>
    <row r="488" spans="1:4" ht="37.5" x14ac:dyDescent="0.25">
      <c r="A488" s="90">
        <v>1202179</v>
      </c>
      <c r="B488" s="21" t="s">
        <v>572</v>
      </c>
      <c r="C488" s="22">
        <f>C489+C490+C491</f>
        <v>934.52</v>
      </c>
      <c r="D488" s="18" t="s">
        <v>3</v>
      </c>
    </row>
    <row r="489" spans="1:4" ht="18.75" x14ac:dyDescent="0.25">
      <c r="A489" s="91"/>
      <c r="B489" s="6" t="s">
        <v>99</v>
      </c>
      <c r="C489" s="19">
        <v>405</v>
      </c>
      <c r="D489" s="20"/>
    </row>
    <row r="490" spans="1:4" ht="18.75" x14ac:dyDescent="0.25">
      <c r="A490" s="91"/>
      <c r="B490" s="23" t="s">
        <v>65</v>
      </c>
      <c r="C490" s="24">
        <v>179.52</v>
      </c>
      <c r="D490" s="20"/>
    </row>
    <row r="491" spans="1:4" ht="56.25" x14ac:dyDescent="0.25">
      <c r="A491" s="91"/>
      <c r="B491" s="4" t="s">
        <v>730</v>
      </c>
      <c r="C491" s="19">
        <v>350</v>
      </c>
      <c r="D491" s="20"/>
    </row>
    <row r="492" spans="1:4" ht="37.5" x14ac:dyDescent="0.25">
      <c r="A492" s="90">
        <v>1202180</v>
      </c>
      <c r="B492" s="21" t="s">
        <v>572</v>
      </c>
      <c r="C492" s="22">
        <f>SUM(C493:C495)</f>
        <v>876.38</v>
      </c>
      <c r="D492" s="18" t="s">
        <v>3</v>
      </c>
    </row>
    <row r="493" spans="1:4" ht="18.75" x14ac:dyDescent="0.25">
      <c r="A493" s="91"/>
      <c r="B493" s="6" t="s">
        <v>99</v>
      </c>
      <c r="C493" s="19">
        <v>405</v>
      </c>
      <c r="D493" s="20"/>
    </row>
    <row r="494" spans="1:4" ht="18.75" x14ac:dyDescent="0.25">
      <c r="A494" s="91"/>
      <c r="B494" s="23" t="s">
        <v>26</v>
      </c>
      <c r="C494" s="24">
        <v>121.38</v>
      </c>
      <c r="D494" s="20"/>
    </row>
    <row r="495" spans="1:4" ht="56.25" x14ac:dyDescent="0.25">
      <c r="A495" s="91"/>
      <c r="B495" s="4" t="s">
        <v>730</v>
      </c>
      <c r="C495" s="19">
        <v>350</v>
      </c>
      <c r="D495" s="20"/>
    </row>
    <row r="496" spans="1:4" ht="37.5" x14ac:dyDescent="0.25">
      <c r="A496" s="90">
        <v>1202181</v>
      </c>
      <c r="B496" s="5" t="s">
        <v>572</v>
      </c>
      <c r="C496" s="17">
        <f>C497+C498+C499</f>
        <v>863.6</v>
      </c>
      <c r="D496" s="18" t="s">
        <v>3</v>
      </c>
    </row>
    <row r="497" spans="1:4" ht="18.75" x14ac:dyDescent="0.25">
      <c r="A497" s="91"/>
      <c r="B497" s="6" t="s">
        <v>99</v>
      </c>
      <c r="C497" s="19">
        <v>405</v>
      </c>
      <c r="D497" s="20" t="s">
        <v>5</v>
      </c>
    </row>
    <row r="498" spans="1:4" ht="18.75" x14ac:dyDescent="0.25">
      <c r="A498" s="91"/>
      <c r="B498" s="6" t="s">
        <v>91</v>
      </c>
      <c r="C498" s="19">
        <v>108.6</v>
      </c>
      <c r="D498" s="20" t="s">
        <v>5</v>
      </c>
    </row>
    <row r="499" spans="1:4" ht="56.25" x14ac:dyDescent="0.25">
      <c r="A499" s="91"/>
      <c r="B499" s="4" t="s">
        <v>730</v>
      </c>
      <c r="C499" s="19">
        <v>350</v>
      </c>
      <c r="D499" s="20" t="s">
        <v>5</v>
      </c>
    </row>
    <row r="500" spans="1:4" ht="37.5" x14ac:dyDescent="0.25">
      <c r="A500" s="90">
        <v>1202182</v>
      </c>
      <c r="B500" s="5" t="s">
        <v>572</v>
      </c>
      <c r="C500" s="17">
        <f>C501+C502+C503</f>
        <v>863</v>
      </c>
      <c r="D500" s="18" t="s">
        <v>3</v>
      </c>
    </row>
    <row r="501" spans="1:4" ht="18.75" x14ac:dyDescent="0.25">
      <c r="A501" s="91"/>
      <c r="B501" s="6" t="s">
        <v>99</v>
      </c>
      <c r="C501" s="19">
        <v>405</v>
      </c>
      <c r="D501" s="20" t="s">
        <v>5</v>
      </c>
    </row>
    <row r="502" spans="1:4" ht="18.75" x14ac:dyDescent="0.25">
      <c r="A502" s="91"/>
      <c r="B502" s="6" t="s">
        <v>92</v>
      </c>
      <c r="C502" s="19">
        <v>108</v>
      </c>
      <c r="D502" s="20" t="s">
        <v>5</v>
      </c>
    </row>
    <row r="503" spans="1:4" ht="56.25" x14ac:dyDescent="0.25">
      <c r="A503" s="91"/>
      <c r="B503" s="4" t="s">
        <v>730</v>
      </c>
      <c r="C503" s="19">
        <v>350</v>
      </c>
      <c r="D503" s="20" t="s">
        <v>5</v>
      </c>
    </row>
    <row r="504" spans="1:4" ht="37.5" x14ac:dyDescent="0.25">
      <c r="A504" s="90">
        <v>1202183</v>
      </c>
      <c r="B504" s="5" t="s">
        <v>572</v>
      </c>
      <c r="C504" s="17">
        <f>C505+C506+C507</f>
        <v>874.46</v>
      </c>
      <c r="D504" s="18" t="s">
        <v>3</v>
      </c>
    </row>
    <row r="505" spans="1:4" ht="18.75" x14ac:dyDescent="0.25">
      <c r="A505" s="91"/>
      <c r="B505" s="6" t="s">
        <v>99</v>
      </c>
      <c r="C505" s="19">
        <v>405</v>
      </c>
      <c r="D505" s="20" t="s">
        <v>5</v>
      </c>
    </row>
    <row r="506" spans="1:4" ht="18.75" x14ac:dyDescent="0.25">
      <c r="A506" s="91"/>
      <c r="B506" s="6" t="s">
        <v>91</v>
      </c>
      <c r="C506" s="19">
        <v>119.46</v>
      </c>
      <c r="D506" s="20" t="s">
        <v>5</v>
      </c>
    </row>
    <row r="507" spans="1:4" ht="56.25" x14ac:dyDescent="0.25">
      <c r="A507" s="91"/>
      <c r="B507" s="4" t="s">
        <v>730</v>
      </c>
      <c r="C507" s="19">
        <v>350</v>
      </c>
      <c r="D507" s="20" t="s">
        <v>5</v>
      </c>
    </row>
    <row r="508" spans="1:4" ht="37.5" x14ac:dyDescent="0.25">
      <c r="A508" s="90">
        <v>1202184</v>
      </c>
      <c r="B508" s="5" t="s">
        <v>572</v>
      </c>
      <c r="C508" s="17">
        <f>C509+C510+C511</f>
        <v>873.8</v>
      </c>
      <c r="D508" s="18" t="s">
        <v>3</v>
      </c>
    </row>
    <row r="509" spans="1:4" ht="18.75" x14ac:dyDescent="0.25">
      <c r="A509" s="91"/>
      <c r="B509" s="6" t="s">
        <v>99</v>
      </c>
      <c r="C509" s="19">
        <v>405</v>
      </c>
      <c r="D509" s="20" t="s">
        <v>5</v>
      </c>
    </row>
    <row r="510" spans="1:4" ht="18.75" x14ac:dyDescent="0.25">
      <c r="A510" s="91"/>
      <c r="B510" s="6" t="s">
        <v>92</v>
      </c>
      <c r="C510" s="19">
        <v>118.8</v>
      </c>
      <c r="D510" s="20" t="s">
        <v>5</v>
      </c>
    </row>
    <row r="511" spans="1:4" ht="56.25" x14ac:dyDescent="0.25">
      <c r="A511" s="91"/>
      <c r="B511" s="4" t="s">
        <v>730</v>
      </c>
      <c r="C511" s="19">
        <v>350</v>
      </c>
      <c r="D511" s="20" t="s">
        <v>5</v>
      </c>
    </row>
    <row r="512" spans="1:4" ht="37.5" x14ac:dyDescent="0.25">
      <c r="A512" s="90">
        <v>1202185</v>
      </c>
      <c r="B512" s="5" t="s">
        <v>572</v>
      </c>
      <c r="C512" s="17">
        <f>C513+C514+C515</f>
        <v>934.4</v>
      </c>
      <c r="D512" s="18" t="s">
        <v>3</v>
      </c>
    </row>
    <row r="513" spans="1:4" ht="18.75" x14ac:dyDescent="0.25">
      <c r="A513" s="91"/>
      <c r="B513" s="6" t="s">
        <v>99</v>
      </c>
      <c r="C513" s="19">
        <v>405</v>
      </c>
      <c r="D513" s="20" t="s">
        <v>5</v>
      </c>
    </row>
    <row r="514" spans="1:4" ht="18.75" x14ac:dyDescent="0.25">
      <c r="A514" s="91"/>
      <c r="B514" s="6" t="s">
        <v>91</v>
      </c>
      <c r="C514" s="19">
        <v>179.4</v>
      </c>
      <c r="D514" s="20" t="s">
        <v>5</v>
      </c>
    </row>
    <row r="515" spans="1:4" ht="56.25" x14ac:dyDescent="0.25">
      <c r="A515" s="91"/>
      <c r="B515" s="4" t="s">
        <v>730</v>
      </c>
      <c r="C515" s="19">
        <v>350</v>
      </c>
      <c r="D515" s="20" t="s">
        <v>5</v>
      </c>
    </row>
    <row r="516" spans="1:4" ht="37.5" x14ac:dyDescent="0.25">
      <c r="A516" s="90">
        <v>1202186</v>
      </c>
      <c r="B516" s="5" t="s">
        <v>572</v>
      </c>
      <c r="C516" s="17">
        <f>C517+C518+C519</f>
        <v>940.4</v>
      </c>
      <c r="D516" s="18" t="s">
        <v>3</v>
      </c>
    </row>
    <row r="517" spans="1:4" ht="18.75" x14ac:dyDescent="0.25">
      <c r="A517" s="91"/>
      <c r="B517" s="6" t="s">
        <v>99</v>
      </c>
      <c r="C517" s="19">
        <v>405</v>
      </c>
      <c r="D517" s="20" t="s">
        <v>5</v>
      </c>
    </row>
    <row r="518" spans="1:4" ht="18.75" x14ac:dyDescent="0.25">
      <c r="A518" s="91"/>
      <c r="B518" s="6" t="s">
        <v>92</v>
      </c>
      <c r="C518" s="19">
        <v>185.4</v>
      </c>
      <c r="D518" s="20" t="s">
        <v>5</v>
      </c>
    </row>
    <row r="519" spans="1:4" ht="56.25" x14ac:dyDescent="0.25">
      <c r="A519" s="91"/>
      <c r="B519" s="4" t="s">
        <v>730</v>
      </c>
      <c r="C519" s="19">
        <v>350</v>
      </c>
      <c r="D519" s="20" t="s">
        <v>5</v>
      </c>
    </row>
    <row r="520" spans="1:4" ht="37.5" x14ac:dyDescent="0.25">
      <c r="A520" s="90">
        <v>1202187</v>
      </c>
      <c r="B520" s="5" t="s">
        <v>572</v>
      </c>
      <c r="C520" s="17">
        <f>C521+C522+C523</f>
        <v>870.02</v>
      </c>
      <c r="D520" s="18" t="s">
        <v>3</v>
      </c>
    </row>
    <row r="521" spans="1:4" ht="18.75" x14ac:dyDescent="0.25">
      <c r="A521" s="91"/>
      <c r="B521" s="6" t="s">
        <v>99</v>
      </c>
      <c r="C521" s="19">
        <v>405</v>
      </c>
      <c r="D521" s="20" t="s">
        <v>5</v>
      </c>
    </row>
    <row r="522" spans="1:4" ht="18.75" x14ac:dyDescent="0.25">
      <c r="A522" s="91"/>
      <c r="B522" s="6" t="s">
        <v>125</v>
      </c>
      <c r="C522" s="19">
        <v>115.02</v>
      </c>
      <c r="D522" s="20" t="s">
        <v>5</v>
      </c>
    </row>
    <row r="523" spans="1:4" ht="56.25" x14ac:dyDescent="0.25">
      <c r="A523" s="91"/>
      <c r="B523" s="4" t="s">
        <v>730</v>
      </c>
      <c r="C523" s="19">
        <v>350</v>
      </c>
      <c r="D523" s="20" t="s">
        <v>5</v>
      </c>
    </row>
    <row r="524" spans="1:4" ht="37.5" x14ac:dyDescent="0.25">
      <c r="A524" s="90">
        <v>1202188</v>
      </c>
      <c r="B524" s="5" t="s">
        <v>572</v>
      </c>
      <c r="C524" s="17">
        <f>C525+C526+C527</f>
        <v>870.38</v>
      </c>
      <c r="D524" s="18" t="s">
        <v>3</v>
      </c>
    </row>
    <row r="525" spans="1:4" ht="18.75" x14ac:dyDescent="0.25">
      <c r="A525" s="91"/>
      <c r="B525" s="6" t="s">
        <v>99</v>
      </c>
      <c r="C525" s="19">
        <v>405</v>
      </c>
      <c r="D525" s="20" t="s">
        <v>5</v>
      </c>
    </row>
    <row r="526" spans="1:4" ht="18.75" x14ac:dyDescent="0.25">
      <c r="A526" s="91"/>
      <c r="B526" s="6" t="s">
        <v>126</v>
      </c>
      <c r="C526" s="19">
        <v>115.38</v>
      </c>
      <c r="D526" s="20" t="s">
        <v>5</v>
      </c>
    </row>
    <row r="527" spans="1:4" ht="56.25" x14ac:dyDescent="0.25">
      <c r="A527" s="91"/>
      <c r="B527" s="4" t="s">
        <v>730</v>
      </c>
      <c r="C527" s="19">
        <v>350</v>
      </c>
      <c r="D527" s="20" t="s">
        <v>5</v>
      </c>
    </row>
    <row r="528" spans="1:4" ht="37.5" x14ac:dyDescent="0.25">
      <c r="A528" s="90">
        <v>1202189</v>
      </c>
      <c r="B528" s="5" t="s">
        <v>572</v>
      </c>
      <c r="C528" s="17">
        <f>SUM(C529:C531)</f>
        <v>881.54</v>
      </c>
      <c r="D528" s="18" t="s">
        <v>3</v>
      </c>
    </row>
    <row r="529" spans="1:4" ht="18.75" x14ac:dyDescent="0.25">
      <c r="A529" s="91"/>
      <c r="B529" s="6" t="s">
        <v>99</v>
      </c>
      <c r="C529" s="19">
        <v>405</v>
      </c>
      <c r="D529" s="20" t="s">
        <v>5</v>
      </c>
    </row>
    <row r="530" spans="1:4" ht="18.75" x14ac:dyDescent="0.25">
      <c r="A530" s="91"/>
      <c r="B530" s="6" t="s">
        <v>125</v>
      </c>
      <c r="C530" s="19">
        <v>126.54</v>
      </c>
      <c r="D530" s="20" t="s">
        <v>5</v>
      </c>
    </row>
    <row r="531" spans="1:4" ht="56.25" x14ac:dyDescent="0.25">
      <c r="A531" s="91"/>
      <c r="B531" s="4" t="s">
        <v>730</v>
      </c>
      <c r="C531" s="19">
        <v>350</v>
      </c>
      <c r="D531" s="20" t="s">
        <v>5</v>
      </c>
    </row>
    <row r="532" spans="1:4" ht="37.5" x14ac:dyDescent="0.25">
      <c r="A532" s="90">
        <v>1202190</v>
      </c>
      <c r="B532" s="5" t="s">
        <v>572</v>
      </c>
      <c r="C532" s="17">
        <f>SUM(C533:C535)</f>
        <v>881.96</v>
      </c>
      <c r="D532" s="18" t="s">
        <v>3</v>
      </c>
    </row>
    <row r="533" spans="1:4" ht="18.75" x14ac:dyDescent="0.25">
      <c r="A533" s="91"/>
      <c r="B533" s="6" t="s">
        <v>99</v>
      </c>
      <c r="C533" s="19">
        <v>405</v>
      </c>
      <c r="D533" s="20" t="s">
        <v>5</v>
      </c>
    </row>
    <row r="534" spans="1:4" ht="18.75" x14ac:dyDescent="0.25">
      <c r="A534" s="91"/>
      <c r="B534" s="6" t="s">
        <v>126</v>
      </c>
      <c r="C534" s="19">
        <v>126.96</v>
      </c>
      <c r="D534" s="20" t="s">
        <v>5</v>
      </c>
    </row>
    <row r="535" spans="1:4" ht="56.25" x14ac:dyDescent="0.25">
      <c r="A535" s="91"/>
      <c r="B535" s="4" t="s">
        <v>730</v>
      </c>
      <c r="C535" s="19">
        <v>350</v>
      </c>
      <c r="D535" s="20" t="s">
        <v>5</v>
      </c>
    </row>
    <row r="536" spans="1:4" ht="37.5" x14ac:dyDescent="0.25">
      <c r="A536" s="90">
        <v>1202191</v>
      </c>
      <c r="B536" s="5" t="s">
        <v>572</v>
      </c>
      <c r="C536" s="17">
        <f>SUM(C537:C539)</f>
        <v>947.18000000000006</v>
      </c>
      <c r="D536" s="18" t="s">
        <v>3</v>
      </c>
    </row>
    <row r="537" spans="1:4" ht="18.75" x14ac:dyDescent="0.25">
      <c r="A537" s="91"/>
      <c r="B537" s="6" t="s">
        <v>99</v>
      </c>
      <c r="C537" s="19">
        <v>405</v>
      </c>
      <c r="D537" s="20" t="s">
        <v>5</v>
      </c>
    </row>
    <row r="538" spans="1:4" ht="18.75" x14ac:dyDescent="0.25">
      <c r="A538" s="91"/>
      <c r="B538" s="6" t="s">
        <v>127</v>
      </c>
      <c r="C538" s="19">
        <v>192.18</v>
      </c>
      <c r="D538" s="20" t="s">
        <v>5</v>
      </c>
    </row>
    <row r="539" spans="1:4" ht="56.25" x14ac:dyDescent="0.25">
      <c r="A539" s="91"/>
      <c r="B539" s="4" t="s">
        <v>730</v>
      </c>
      <c r="C539" s="19">
        <v>350</v>
      </c>
      <c r="D539" s="20" t="s">
        <v>5</v>
      </c>
    </row>
    <row r="540" spans="1:4" ht="37.5" x14ac:dyDescent="0.25">
      <c r="A540" s="90">
        <v>1202192</v>
      </c>
      <c r="B540" s="5" t="s">
        <v>572</v>
      </c>
      <c r="C540" s="17">
        <f>SUM(C541:C543)</f>
        <v>947.78</v>
      </c>
      <c r="D540" s="18" t="s">
        <v>3</v>
      </c>
    </row>
    <row r="541" spans="1:4" ht="18.75" x14ac:dyDescent="0.25">
      <c r="A541" s="91"/>
      <c r="B541" s="6" t="s">
        <v>99</v>
      </c>
      <c r="C541" s="19">
        <v>405</v>
      </c>
      <c r="D541" s="20" t="s">
        <v>5</v>
      </c>
    </row>
    <row r="542" spans="1:4" ht="18.75" x14ac:dyDescent="0.25">
      <c r="A542" s="91"/>
      <c r="B542" s="6" t="s">
        <v>128</v>
      </c>
      <c r="C542" s="19">
        <v>192.78</v>
      </c>
      <c r="D542" s="20" t="s">
        <v>5</v>
      </c>
    </row>
    <row r="543" spans="1:4" ht="56.25" x14ac:dyDescent="0.25">
      <c r="A543" s="91"/>
      <c r="B543" s="4" t="s">
        <v>730</v>
      </c>
      <c r="C543" s="19">
        <v>350</v>
      </c>
      <c r="D543" s="20" t="s">
        <v>5</v>
      </c>
    </row>
    <row r="544" spans="1:4" ht="37.5" x14ac:dyDescent="0.25">
      <c r="A544" s="90">
        <v>1202193</v>
      </c>
      <c r="B544" s="5" t="s">
        <v>572</v>
      </c>
      <c r="C544" s="17">
        <f>C545+C546+C547+C548</f>
        <v>957.22</v>
      </c>
      <c r="D544" s="18" t="s">
        <v>3</v>
      </c>
    </row>
    <row r="545" spans="1:4" ht="18.75" x14ac:dyDescent="0.25">
      <c r="A545" s="91"/>
      <c r="B545" s="6" t="s">
        <v>99</v>
      </c>
      <c r="C545" s="19">
        <v>405</v>
      </c>
      <c r="D545" s="20" t="s">
        <v>5</v>
      </c>
    </row>
    <row r="546" spans="1:4" ht="18.75" x14ac:dyDescent="0.25">
      <c r="A546" s="91"/>
      <c r="B546" s="6" t="s">
        <v>98</v>
      </c>
      <c r="C546" s="19">
        <v>101.11</v>
      </c>
      <c r="D546" s="20"/>
    </row>
    <row r="547" spans="1:4" ht="18.75" x14ac:dyDescent="0.25">
      <c r="A547" s="91"/>
      <c r="B547" s="6" t="s">
        <v>98</v>
      </c>
      <c r="C547" s="19">
        <v>101.11</v>
      </c>
      <c r="D547" s="20" t="s">
        <v>5</v>
      </c>
    </row>
    <row r="548" spans="1:4" ht="56.25" x14ac:dyDescent="0.25">
      <c r="A548" s="91"/>
      <c r="B548" s="4" t="s">
        <v>730</v>
      </c>
      <c r="C548" s="19">
        <v>350</v>
      </c>
      <c r="D548" s="20" t="s">
        <v>5</v>
      </c>
    </row>
    <row r="549" spans="1:4" ht="37.5" x14ac:dyDescent="0.25">
      <c r="A549" s="90">
        <v>1202194</v>
      </c>
      <c r="B549" s="5" t="s">
        <v>572</v>
      </c>
      <c r="C549" s="17">
        <f>SUM(C550:C552)</f>
        <v>955.4</v>
      </c>
      <c r="D549" s="18" t="s">
        <v>3</v>
      </c>
    </row>
    <row r="550" spans="1:4" ht="18.75" x14ac:dyDescent="0.25">
      <c r="A550" s="91"/>
      <c r="B550" s="6" t="s">
        <v>99</v>
      </c>
      <c r="C550" s="19">
        <v>405</v>
      </c>
      <c r="D550" s="20" t="s">
        <v>5</v>
      </c>
    </row>
    <row r="551" spans="1:4" ht="18.75" x14ac:dyDescent="0.25">
      <c r="A551" s="91"/>
      <c r="B551" s="6" t="s">
        <v>125</v>
      </c>
      <c r="C551" s="19">
        <v>200.4</v>
      </c>
      <c r="D551" s="20" t="s">
        <v>5</v>
      </c>
    </row>
    <row r="552" spans="1:4" ht="56.25" x14ac:dyDescent="0.25">
      <c r="A552" s="91"/>
      <c r="B552" s="4" t="s">
        <v>730</v>
      </c>
      <c r="C552" s="19">
        <v>350</v>
      </c>
      <c r="D552" s="20" t="s">
        <v>5</v>
      </c>
    </row>
    <row r="553" spans="1:4" ht="37.5" x14ac:dyDescent="0.25">
      <c r="A553" s="90">
        <v>1202195</v>
      </c>
      <c r="B553" s="5" t="s">
        <v>572</v>
      </c>
      <c r="C553" s="17">
        <f>SUM(C554:C556)</f>
        <v>955.4</v>
      </c>
      <c r="D553" s="18" t="s">
        <v>3</v>
      </c>
    </row>
    <row r="554" spans="1:4" ht="18.75" x14ac:dyDescent="0.25">
      <c r="A554" s="91"/>
      <c r="B554" s="6" t="s">
        <v>99</v>
      </c>
      <c r="C554" s="19">
        <v>405</v>
      </c>
      <c r="D554" s="20" t="s">
        <v>5</v>
      </c>
    </row>
    <row r="555" spans="1:4" ht="18.75" x14ac:dyDescent="0.25">
      <c r="A555" s="91"/>
      <c r="B555" s="6" t="s">
        <v>126</v>
      </c>
      <c r="C555" s="19">
        <v>200.4</v>
      </c>
      <c r="D555" s="20" t="s">
        <v>5</v>
      </c>
    </row>
    <row r="556" spans="1:4" ht="56.25" x14ac:dyDescent="0.25">
      <c r="A556" s="91"/>
      <c r="B556" s="4" t="s">
        <v>730</v>
      </c>
      <c r="C556" s="19">
        <v>350</v>
      </c>
      <c r="D556" s="20" t="s">
        <v>5</v>
      </c>
    </row>
    <row r="557" spans="1:4" ht="37.5" x14ac:dyDescent="0.25">
      <c r="A557" s="90">
        <v>1202196</v>
      </c>
      <c r="B557" s="5" t="s">
        <v>572</v>
      </c>
      <c r="C557" s="17">
        <f>SUM(C558:C560)</f>
        <v>1073</v>
      </c>
      <c r="D557" s="18" t="s">
        <v>3</v>
      </c>
    </row>
    <row r="558" spans="1:4" ht="18.75" x14ac:dyDescent="0.25">
      <c r="A558" s="91"/>
      <c r="B558" s="6" t="s">
        <v>99</v>
      </c>
      <c r="C558" s="19">
        <v>405</v>
      </c>
      <c r="D558" s="20" t="s">
        <v>5</v>
      </c>
    </row>
    <row r="559" spans="1:4" ht="18.75" x14ac:dyDescent="0.25">
      <c r="A559" s="91"/>
      <c r="B559" s="6" t="s">
        <v>127</v>
      </c>
      <c r="C559" s="19">
        <v>318</v>
      </c>
      <c r="D559" s="20" t="s">
        <v>5</v>
      </c>
    </row>
    <row r="560" spans="1:4" ht="56.25" x14ac:dyDescent="0.25">
      <c r="A560" s="91"/>
      <c r="B560" s="4" t="s">
        <v>730</v>
      </c>
      <c r="C560" s="19">
        <v>350</v>
      </c>
      <c r="D560" s="20" t="s">
        <v>5</v>
      </c>
    </row>
    <row r="561" spans="1:4" ht="37.5" x14ac:dyDescent="0.25">
      <c r="A561" s="90">
        <v>1202197</v>
      </c>
      <c r="B561" s="5" t="s">
        <v>572</v>
      </c>
      <c r="C561" s="17">
        <f>SUM(C562:C564)</f>
        <v>1073</v>
      </c>
      <c r="D561" s="18" t="s">
        <v>3</v>
      </c>
    </row>
    <row r="562" spans="1:4" ht="18.75" x14ac:dyDescent="0.25">
      <c r="A562" s="91"/>
      <c r="B562" s="6" t="s">
        <v>99</v>
      </c>
      <c r="C562" s="19">
        <v>405</v>
      </c>
      <c r="D562" s="20" t="s">
        <v>5</v>
      </c>
    </row>
    <row r="563" spans="1:4" ht="18.75" x14ac:dyDescent="0.25">
      <c r="A563" s="91"/>
      <c r="B563" s="6" t="s">
        <v>128</v>
      </c>
      <c r="C563" s="19">
        <v>318</v>
      </c>
      <c r="D563" s="20" t="s">
        <v>5</v>
      </c>
    </row>
    <row r="564" spans="1:4" ht="56.25" x14ac:dyDescent="0.25">
      <c r="A564" s="91"/>
      <c r="B564" s="4" t="s">
        <v>730</v>
      </c>
      <c r="C564" s="19">
        <v>350</v>
      </c>
      <c r="D564" s="20" t="s">
        <v>5</v>
      </c>
    </row>
    <row r="565" spans="1:4" ht="37.5" x14ac:dyDescent="0.25">
      <c r="A565" s="90">
        <v>1202198</v>
      </c>
      <c r="B565" s="5" t="s">
        <v>572</v>
      </c>
      <c r="C565" s="17">
        <f>SUM(C566:C568)</f>
        <v>975.44</v>
      </c>
      <c r="D565" s="18" t="s">
        <v>3</v>
      </c>
    </row>
    <row r="566" spans="1:4" ht="18.75" x14ac:dyDescent="0.25">
      <c r="A566" s="91"/>
      <c r="B566" s="6" t="s">
        <v>99</v>
      </c>
      <c r="C566" s="19">
        <v>405</v>
      </c>
      <c r="D566" s="20" t="s">
        <v>5</v>
      </c>
    </row>
    <row r="567" spans="1:4" ht="18.75" x14ac:dyDescent="0.25">
      <c r="A567" s="91"/>
      <c r="B567" s="6" t="s">
        <v>125</v>
      </c>
      <c r="C567" s="19">
        <v>220.44</v>
      </c>
      <c r="D567" s="20" t="s">
        <v>5</v>
      </c>
    </row>
    <row r="568" spans="1:4" ht="56.25" x14ac:dyDescent="0.25">
      <c r="A568" s="91"/>
      <c r="B568" s="4" t="s">
        <v>730</v>
      </c>
      <c r="C568" s="19">
        <v>350</v>
      </c>
      <c r="D568" s="20" t="s">
        <v>5</v>
      </c>
    </row>
    <row r="569" spans="1:4" ht="37.5" x14ac:dyDescent="0.25">
      <c r="A569" s="90">
        <v>1202199</v>
      </c>
      <c r="B569" s="5" t="s">
        <v>572</v>
      </c>
      <c r="C569" s="17">
        <f>SUM(C570:C572)</f>
        <v>975.44</v>
      </c>
      <c r="D569" s="18" t="s">
        <v>3</v>
      </c>
    </row>
    <row r="570" spans="1:4" ht="18.75" x14ac:dyDescent="0.25">
      <c r="A570" s="91"/>
      <c r="B570" s="6" t="s">
        <v>99</v>
      </c>
      <c r="C570" s="19">
        <v>405</v>
      </c>
      <c r="D570" s="20" t="s">
        <v>5</v>
      </c>
    </row>
    <row r="571" spans="1:4" ht="18.75" x14ac:dyDescent="0.25">
      <c r="A571" s="91"/>
      <c r="B571" s="6" t="s">
        <v>126</v>
      </c>
      <c r="C571" s="19">
        <v>220.44</v>
      </c>
      <c r="D571" s="20" t="s">
        <v>5</v>
      </c>
    </row>
    <row r="572" spans="1:4" ht="56.25" x14ac:dyDescent="0.25">
      <c r="A572" s="91"/>
      <c r="B572" s="4" t="s">
        <v>730</v>
      </c>
      <c r="C572" s="19">
        <v>350</v>
      </c>
      <c r="D572" s="20" t="s">
        <v>5</v>
      </c>
    </row>
    <row r="573" spans="1:4" ht="37.5" x14ac:dyDescent="0.25">
      <c r="A573" s="90">
        <v>1202200</v>
      </c>
      <c r="B573" s="5" t="s">
        <v>572</v>
      </c>
      <c r="C573" s="17">
        <f>SUM(C574:C576)</f>
        <v>1104.8</v>
      </c>
      <c r="D573" s="18" t="s">
        <v>3</v>
      </c>
    </row>
    <row r="574" spans="1:4" ht="18.75" x14ac:dyDescent="0.25">
      <c r="A574" s="91"/>
      <c r="B574" s="6" t="s">
        <v>99</v>
      </c>
      <c r="C574" s="19">
        <v>405</v>
      </c>
      <c r="D574" s="20" t="s">
        <v>5</v>
      </c>
    </row>
    <row r="575" spans="1:4" ht="18.75" x14ac:dyDescent="0.25">
      <c r="A575" s="91"/>
      <c r="B575" s="6" t="s">
        <v>127</v>
      </c>
      <c r="C575" s="19">
        <v>349.8</v>
      </c>
      <c r="D575" s="20" t="s">
        <v>5</v>
      </c>
    </row>
    <row r="576" spans="1:4" ht="56.25" x14ac:dyDescent="0.25">
      <c r="A576" s="91"/>
      <c r="B576" s="4" t="s">
        <v>730</v>
      </c>
      <c r="C576" s="19">
        <v>350</v>
      </c>
      <c r="D576" s="20" t="s">
        <v>5</v>
      </c>
    </row>
    <row r="577" spans="1:4" ht="37.5" x14ac:dyDescent="0.25">
      <c r="A577" s="90">
        <v>1202201</v>
      </c>
      <c r="B577" s="5" t="s">
        <v>572</v>
      </c>
      <c r="C577" s="17">
        <f>SUM(C578:C580)</f>
        <v>1104.8</v>
      </c>
      <c r="D577" s="18" t="s">
        <v>3</v>
      </c>
    </row>
    <row r="578" spans="1:4" ht="18.75" x14ac:dyDescent="0.25">
      <c r="A578" s="91"/>
      <c r="B578" s="6" t="s">
        <v>99</v>
      </c>
      <c r="C578" s="19">
        <v>405</v>
      </c>
      <c r="D578" s="20" t="s">
        <v>5</v>
      </c>
    </row>
    <row r="579" spans="1:4" ht="18.75" x14ac:dyDescent="0.25">
      <c r="A579" s="91"/>
      <c r="B579" s="6" t="s">
        <v>128</v>
      </c>
      <c r="C579" s="19">
        <v>349.8</v>
      </c>
      <c r="D579" s="20" t="s">
        <v>5</v>
      </c>
    </row>
    <row r="580" spans="1:4" ht="56.25" x14ac:dyDescent="0.25">
      <c r="A580" s="91"/>
      <c r="B580" s="4" t="s">
        <v>730</v>
      </c>
      <c r="C580" s="19">
        <v>350</v>
      </c>
      <c r="D580" s="20" t="s">
        <v>5</v>
      </c>
    </row>
    <row r="581" spans="1:4" ht="37.5" x14ac:dyDescent="0.25">
      <c r="A581" s="90">
        <v>1202202</v>
      </c>
      <c r="B581" s="5" t="s">
        <v>572</v>
      </c>
      <c r="C581" s="17">
        <f>SUM(C582:C584)</f>
        <v>1033.22</v>
      </c>
      <c r="D581" s="18" t="s">
        <v>3</v>
      </c>
    </row>
    <row r="582" spans="1:4" ht="18.75" x14ac:dyDescent="0.25">
      <c r="A582" s="91"/>
      <c r="B582" s="6" t="s">
        <v>99</v>
      </c>
      <c r="C582" s="19">
        <v>405</v>
      </c>
      <c r="D582" s="20" t="s">
        <v>5</v>
      </c>
    </row>
    <row r="583" spans="1:4" ht="18.75" x14ac:dyDescent="0.25">
      <c r="A583" s="91"/>
      <c r="B583" s="6" t="s">
        <v>336</v>
      </c>
      <c r="C583" s="19">
        <v>278.22000000000003</v>
      </c>
      <c r="D583" s="20" t="s">
        <v>5</v>
      </c>
    </row>
    <row r="584" spans="1:4" ht="56.25" x14ac:dyDescent="0.25">
      <c r="A584" s="91"/>
      <c r="B584" s="4" t="s">
        <v>730</v>
      </c>
      <c r="C584" s="19">
        <v>350</v>
      </c>
      <c r="D584" s="20" t="s">
        <v>5</v>
      </c>
    </row>
    <row r="585" spans="1:4" ht="37.5" x14ac:dyDescent="0.25">
      <c r="A585" s="90">
        <v>1202203</v>
      </c>
      <c r="B585" s="5" t="s">
        <v>572</v>
      </c>
      <c r="C585" s="17">
        <f>SUM(C586:C588)</f>
        <v>1196.48</v>
      </c>
      <c r="D585" s="18" t="s">
        <v>3</v>
      </c>
    </row>
    <row r="586" spans="1:4" ht="18.75" x14ac:dyDescent="0.25">
      <c r="A586" s="91"/>
      <c r="B586" s="6" t="s">
        <v>99</v>
      </c>
      <c r="C586" s="19">
        <v>405</v>
      </c>
      <c r="D586" s="20" t="s">
        <v>5</v>
      </c>
    </row>
    <row r="587" spans="1:4" ht="18.75" x14ac:dyDescent="0.25">
      <c r="A587" s="91"/>
      <c r="B587" s="6" t="s">
        <v>117</v>
      </c>
      <c r="C587" s="19">
        <v>441.48</v>
      </c>
      <c r="D587" s="20" t="s">
        <v>5</v>
      </c>
    </row>
    <row r="588" spans="1:4" ht="56.25" x14ac:dyDescent="0.25">
      <c r="A588" s="91"/>
      <c r="B588" s="4" t="s">
        <v>730</v>
      </c>
      <c r="C588" s="19">
        <v>350</v>
      </c>
      <c r="D588" s="20" t="s">
        <v>5</v>
      </c>
    </row>
    <row r="589" spans="1:4" ht="37.5" x14ac:dyDescent="0.25">
      <c r="A589" s="90">
        <v>1202204</v>
      </c>
      <c r="B589" s="5" t="s">
        <v>572</v>
      </c>
      <c r="C589" s="17">
        <f>SUM(C590:C592)</f>
        <v>1039.22</v>
      </c>
      <c r="D589" s="18" t="s">
        <v>3</v>
      </c>
    </row>
    <row r="590" spans="1:4" ht="18.75" x14ac:dyDescent="0.25">
      <c r="A590" s="91"/>
      <c r="B590" s="6" t="s">
        <v>99</v>
      </c>
      <c r="C590" s="19">
        <v>405</v>
      </c>
      <c r="D590" s="20" t="s">
        <v>5</v>
      </c>
    </row>
    <row r="591" spans="1:4" ht="18.75" x14ac:dyDescent="0.25">
      <c r="A591" s="91"/>
      <c r="B591" s="6" t="s">
        <v>353</v>
      </c>
      <c r="C591" s="19">
        <v>284.22000000000003</v>
      </c>
      <c r="D591" s="20" t="s">
        <v>5</v>
      </c>
    </row>
    <row r="592" spans="1:4" ht="56.25" x14ac:dyDescent="0.25">
      <c r="A592" s="91"/>
      <c r="B592" s="4" t="s">
        <v>730</v>
      </c>
      <c r="C592" s="19">
        <v>350</v>
      </c>
      <c r="D592" s="20" t="s">
        <v>5</v>
      </c>
    </row>
    <row r="593" spans="1:4" ht="37.5" x14ac:dyDescent="0.25">
      <c r="A593" s="90">
        <v>1202205</v>
      </c>
      <c r="B593" s="5" t="s">
        <v>572</v>
      </c>
      <c r="C593" s="17">
        <f>SUM(C594:C596)</f>
        <v>1196.48</v>
      </c>
      <c r="D593" s="18" t="s">
        <v>3</v>
      </c>
    </row>
    <row r="594" spans="1:4" ht="18.75" x14ac:dyDescent="0.25">
      <c r="A594" s="91"/>
      <c r="B594" s="6" t="s">
        <v>99</v>
      </c>
      <c r="C594" s="19">
        <v>405</v>
      </c>
      <c r="D594" s="20" t="s">
        <v>5</v>
      </c>
    </row>
    <row r="595" spans="1:4" ht="18.75" x14ac:dyDescent="0.25">
      <c r="A595" s="91"/>
      <c r="B595" s="6" t="s">
        <v>118</v>
      </c>
      <c r="C595" s="19">
        <v>441.48</v>
      </c>
      <c r="D595" s="20" t="s">
        <v>5</v>
      </c>
    </row>
    <row r="596" spans="1:4" ht="56.25" x14ac:dyDescent="0.25">
      <c r="A596" s="91"/>
      <c r="B596" s="4" t="s">
        <v>730</v>
      </c>
      <c r="C596" s="19">
        <v>350</v>
      </c>
      <c r="D596" s="20" t="s">
        <v>5</v>
      </c>
    </row>
    <row r="597" spans="1:4" ht="37.5" x14ac:dyDescent="0.25">
      <c r="A597" s="84">
        <v>1202206</v>
      </c>
      <c r="B597" s="5" t="s">
        <v>572</v>
      </c>
      <c r="C597" s="17">
        <f>C598+C599+C600</f>
        <v>760.94</v>
      </c>
      <c r="D597" s="18" t="s">
        <v>3</v>
      </c>
    </row>
    <row r="598" spans="1:4" ht="18.75" x14ac:dyDescent="0.25">
      <c r="A598" s="85"/>
      <c r="B598" s="6" t="s">
        <v>99</v>
      </c>
      <c r="C598" s="19">
        <v>312</v>
      </c>
      <c r="D598" s="20" t="s">
        <v>5</v>
      </c>
    </row>
    <row r="599" spans="1:4" ht="18.75" x14ac:dyDescent="0.25">
      <c r="A599" s="85"/>
      <c r="B599" s="6" t="s">
        <v>22</v>
      </c>
      <c r="C599" s="19">
        <v>98.94</v>
      </c>
      <c r="D599" s="20" t="s">
        <v>5</v>
      </c>
    </row>
    <row r="600" spans="1:4" ht="56.25" x14ac:dyDescent="0.25">
      <c r="A600" s="85"/>
      <c r="B600" s="4" t="s">
        <v>730</v>
      </c>
      <c r="C600" s="19">
        <v>350</v>
      </c>
      <c r="D600" s="20" t="s">
        <v>5</v>
      </c>
    </row>
    <row r="601" spans="1:4" ht="37.5" x14ac:dyDescent="0.25">
      <c r="A601" s="84">
        <v>1202207</v>
      </c>
      <c r="B601" s="5" t="s">
        <v>572</v>
      </c>
      <c r="C601" s="17">
        <f>C602+C603+C604</f>
        <v>797</v>
      </c>
      <c r="D601" s="18" t="s">
        <v>3</v>
      </c>
    </row>
    <row r="602" spans="1:4" ht="18.75" x14ac:dyDescent="0.25">
      <c r="A602" s="85"/>
      <c r="B602" s="6" t="s">
        <v>99</v>
      </c>
      <c r="C602" s="19">
        <v>312</v>
      </c>
      <c r="D602" s="20" t="s">
        <v>5</v>
      </c>
    </row>
    <row r="603" spans="1:4" ht="18.75" x14ac:dyDescent="0.25">
      <c r="A603" s="85"/>
      <c r="B603" s="6" t="s">
        <v>24</v>
      </c>
      <c r="C603" s="19">
        <v>135</v>
      </c>
      <c r="D603" s="20" t="s">
        <v>5</v>
      </c>
    </row>
    <row r="604" spans="1:4" ht="56.25" x14ac:dyDescent="0.25">
      <c r="A604" s="85"/>
      <c r="B604" s="4" t="s">
        <v>730</v>
      </c>
      <c r="C604" s="19">
        <v>350</v>
      </c>
      <c r="D604" s="20" t="s">
        <v>5</v>
      </c>
    </row>
    <row r="605" spans="1:4" ht="37.5" x14ac:dyDescent="0.25">
      <c r="A605" s="84">
        <v>1202208</v>
      </c>
      <c r="B605" s="5" t="s">
        <v>572</v>
      </c>
      <c r="C605" s="17">
        <f>C606+C607+C608</f>
        <v>833.84</v>
      </c>
      <c r="D605" s="18" t="s">
        <v>3</v>
      </c>
    </row>
    <row r="606" spans="1:4" ht="18.75" x14ac:dyDescent="0.25">
      <c r="A606" s="85"/>
      <c r="B606" s="6" t="s">
        <v>99</v>
      </c>
      <c r="C606" s="19">
        <v>312</v>
      </c>
      <c r="D606" s="20" t="s">
        <v>5</v>
      </c>
    </row>
    <row r="607" spans="1:4" ht="18.75" x14ac:dyDescent="0.25">
      <c r="A607" s="85"/>
      <c r="B607" s="6" t="s">
        <v>27</v>
      </c>
      <c r="C607" s="19">
        <v>171.84</v>
      </c>
      <c r="D607" s="20" t="s">
        <v>5</v>
      </c>
    </row>
    <row r="608" spans="1:4" ht="56.25" x14ac:dyDescent="0.25">
      <c r="A608" s="85"/>
      <c r="B608" s="4" t="s">
        <v>730</v>
      </c>
      <c r="C608" s="19">
        <v>350</v>
      </c>
      <c r="D608" s="20" t="s">
        <v>5</v>
      </c>
    </row>
    <row r="609" spans="1:4" ht="37.5" x14ac:dyDescent="0.25">
      <c r="A609" s="84">
        <v>1202209</v>
      </c>
      <c r="B609" s="5" t="s">
        <v>572</v>
      </c>
      <c r="C609" s="17">
        <f>C610+C611+C612</f>
        <v>790.28</v>
      </c>
      <c r="D609" s="18" t="s">
        <v>3</v>
      </c>
    </row>
    <row r="610" spans="1:4" ht="18.75" x14ac:dyDescent="0.25">
      <c r="A610" s="85"/>
      <c r="B610" s="6" t="s">
        <v>99</v>
      </c>
      <c r="C610" s="19">
        <v>312</v>
      </c>
      <c r="D610" s="20" t="s">
        <v>5</v>
      </c>
    </row>
    <row r="611" spans="1:4" ht="18.75" x14ac:dyDescent="0.25">
      <c r="A611" s="85"/>
      <c r="B611" s="6" t="s">
        <v>27</v>
      </c>
      <c r="C611" s="19">
        <v>128.28</v>
      </c>
      <c r="D611" s="20" t="s">
        <v>5</v>
      </c>
    </row>
    <row r="612" spans="1:4" ht="56.25" x14ac:dyDescent="0.25">
      <c r="A612" s="85"/>
      <c r="B612" s="4" t="s">
        <v>730</v>
      </c>
      <c r="C612" s="19">
        <v>350</v>
      </c>
      <c r="D612" s="20" t="s">
        <v>5</v>
      </c>
    </row>
    <row r="613" spans="1:4" ht="37.5" x14ac:dyDescent="0.25">
      <c r="A613" s="84">
        <v>1202210</v>
      </c>
      <c r="B613" s="5" t="s">
        <v>572</v>
      </c>
      <c r="C613" s="17">
        <f>C614+C615+C616</f>
        <v>840.2</v>
      </c>
      <c r="D613" s="18" t="s">
        <v>3</v>
      </c>
    </row>
    <row r="614" spans="1:4" ht="18.75" x14ac:dyDescent="0.25">
      <c r="A614" s="85"/>
      <c r="B614" s="6" t="s">
        <v>99</v>
      </c>
      <c r="C614" s="19">
        <v>312</v>
      </c>
      <c r="D614" s="20" t="s">
        <v>5</v>
      </c>
    </row>
    <row r="615" spans="1:4" ht="18.75" x14ac:dyDescent="0.25">
      <c r="A615" s="85"/>
      <c r="B615" s="6" t="s">
        <v>27</v>
      </c>
      <c r="C615" s="19">
        <v>178.2</v>
      </c>
      <c r="D615" s="20" t="s">
        <v>5</v>
      </c>
    </row>
    <row r="616" spans="1:4" ht="56.25" x14ac:dyDescent="0.25">
      <c r="A616" s="85"/>
      <c r="B616" s="4" t="s">
        <v>730</v>
      </c>
      <c r="C616" s="19">
        <v>350</v>
      </c>
      <c r="D616" s="20" t="s">
        <v>5</v>
      </c>
    </row>
    <row r="617" spans="1:4" ht="37.5" x14ac:dyDescent="0.25">
      <c r="A617" s="84">
        <v>1202211</v>
      </c>
      <c r="B617" s="5" t="s">
        <v>572</v>
      </c>
      <c r="C617" s="17">
        <f>C618+C619+C620</f>
        <v>783.38</v>
      </c>
      <c r="D617" s="18" t="s">
        <v>3</v>
      </c>
    </row>
    <row r="618" spans="1:4" ht="18.75" x14ac:dyDescent="0.25">
      <c r="A618" s="85"/>
      <c r="B618" s="6" t="s">
        <v>99</v>
      </c>
      <c r="C618" s="19">
        <v>312</v>
      </c>
      <c r="D618" s="20" t="s">
        <v>5</v>
      </c>
    </row>
    <row r="619" spans="1:4" ht="18.75" x14ac:dyDescent="0.25">
      <c r="A619" s="85"/>
      <c r="B619" s="6" t="s">
        <v>27</v>
      </c>
      <c r="C619" s="19">
        <v>121.38</v>
      </c>
      <c r="D619" s="20" t="s">
        <v>5</v>
      </c>
    </row>
    <row r="620" spans="1:4" ht="56.25" x14ac:dyDescent="0.25">
      <c r="A620" s="85"/>
      <c r="B620" s="4" t="s">
        <v>730</v>
      </c>
      <c r="C620" s="19">
        <v>350</v>
      </c>
      <c r="D620" s="20" t="s">
        <v>5</v>
      </c>
    </row>
    <row r="621" spans="1:4" ht="37.5" x14ac:dyDescent="0.25">
      <c r="A621" s="84">
        <v>1202212</v>
      </c>
      <c r="B621" s="5" t="s">
        <v>572</v>
      </c>
      <c r="C621" s="17">
        <f>C622+C623+C624</f>
        <v>797.6</v>
      </c>
      <c r="D621" s="18" t="s">
        <v>3</v>
      </c>
    </row>
    <row r="622" spans="1:4" ht="18.75" x14ac:dyDescent="0.25">
      <c r="A622" s="85"/>
      <c r="B622" s="6" t="s">
        <v>99</v>
      </c>
      <c r="C622" s="19">
        <v>312</v>
      </c>
      <c r="D622" s="20" t="s">
        <v>5</v>
      </c>
    </row>
    <row r="623" spans="1:4" ht="18.75" x14ac:dyDescent="0.25">
      <c r="A623" s="85"/>
      <c r="B623" s="6" t="s">
        <v>70</v>
      </c>
      <c r="C623" s="19">
        <v>135.6</v>
      </c>
      <c r="D623" s="20" t="s">
        <v>5</v>
      </c>
    </row>
    <row r="624" spans="1:4" ht="56.25" x14ac:dyDescent="0.25">
      <c r="A624" s="85"/>
      <c r="B624" s="4" t="s">
        <v>730</v>
      </c>
      <c r="C624" s="19">
        <v>350</v>
      </c>
      <c r="D624" s="20" t="s">
        <v>5</v>
      </c>
    </row>
    <row r="625" spans="1:4" ht="37.5" x14ac:dyDescent="0.25">
      <c r="A625" s="84">
        <v>1202213</v>
      </c>
      <c r="B625" s="5" t="s">
        <v>572</v>
      </c>
      <c r="C625" s="17">
        <f>C626+C627+C628</f>
        <v>770</v>
      </c>
      <c r="D625" s="18" t="s">
        <v>3</v>
      </c>
    </row>
    <row r="626" spans="1:4" ht="18.75" x14ac:dyDescent="0.25">
      <c r="A626" s="85"/>
      <c r="B626" s="6" t="s">
        <v>99</v>
      </c>
      <c r="C626" s="19">
        <v>312</v>
      </c>
      <c r="D626" s="20" t="s">
        <v>5</v>
      </c>
    </row>
    <row r="627" spans="1:4" ht="18.75" x14ac:dyDescent="0.25">
      <c r="A627" s="85"/>
      <c r="B627" s="6" t="s">
        <v>70</v>
      </c>
      <c r="C627" s="19">
        <v>108</v>
      </c>
      <c r="D627" s="20" t="s">
        <v>5</v>
      </c>
    </row>
    <row r="628" spans="1:4" ht="56.25" x14ac:dyDescent="0.25">
      <c r="A628" s="85"/>
      <c r="B628" s="4" t="s">
        <v>730</v>
      </c>
      <c r="C628" s="19">
        <v>350</v>
      </c>
      <c r="D628" s="20" t="s">
        <v>5</v>
      </c>
    </row>
    <row r="629" spans="1:4" ht="37.5" x14ac:dyDescent="0.25">
      <c r="A629" s="84">
        <v>1202214</v>
      </c>
      <c r="B629" s="5" t="s">
        <v>572</v>
      </c>
      <c r="C629" s="17">
        <f>C630+C631+C632</f>
        <v>811.16</v>
      </c>
      <c r="D629" s="18" t="s">
        <v>3</v>
      </c>
    </row>
    <row r="630" spans="1:4" ht="18.75" x14ac:dyDescent="0.25">
      <c r="A630" s="85"/>
      <c r="B630" s="6" t="s">
        <v>99</v>
      </c>
      <c r="C630" s="19">
        <v>312</v>
      </c>
      <c r="D630" s="20" t="s">
        <v>5</v>
      </c>
    </row>
    <row r="631" spans="1:4" ht="18.75" x14ac:dyDescent="0.25">
      <c r="A631" s="85"/>
      <c r="B631" s="6" t="s">
        <v>70</v>
      </c>
      <c r="C631" s="19">
        <v>149.16</v>
      </c>
      <c r="D631" s="20" t="s">
        <v>5</v>
      </c>
    </row>
    <row r="632" spans="1:4" ht="56.25" x14ac:dyDescent="0.25">
      <c r="A632" s="85"/>
      <c r="B632" s="4" t="s">
        <v>730</v>
      </c>
      <c r="C632" s="19">
        <v>350</v>
      </c>
      <c r="D632" s="20" t="s">
        <v>5</v>
      </c>
    </row>
    <row r="633" spans="1:4" ht="37.5" x14ac:dyDescent="0.25">
      <c r="A633" s="84">
        <v>1202215</v>
      </c>
      <c r="B633" s="5" t="s">
        <v>572</v>
      </c>
      <c r="C633" s="17">
        <f>C634+C635+C636</f>
        <v>860</v>
      </c>
      <c r="D633" s="18" t="s">
        <v>3</v>
      </c>
    </row>
    <row r="634" spans="1:4" ht="18.75" x14ac:dyDescent="0.25">
      <c r="A634" s="85"/>
      <c r="B634" s="6" t="s">
        <v>99</v>
      </c>
      <c r="C634" s="19">
        <v>312</v>
      </c>
      <c r="D634" s="20" t="s">
        <v>5</v>
      </c>
    </row>
    <row r="635" spans="1:4" ht="18.75" x14ac:dyDescent="0.25">
      <c r="A635" s="85"/>
      <c r="B635" s="6" t="s">
        <v>115</v>
      </c>
      <c r="C635" s="19">
        <v>198</v>
      </c>
      <c r="D635" s="20" t="s">
        <v>5</v>
      </c>
    </row>
    <row r="636" spans="1:4" ht="56.25" x14ac:dyDescent="0.25">
      <c r="A636" s="85"/>
      <c r="B636" s="4" t="s">
        <v>730</v>
      </c>
      <c r="C636" s="19">
        <v>350</v>
      </c>
      <c r="D636" s="20" t="s">
        <v>5</v>
      </c>
    </row>
    <row r="637" spans="1:4" ht="37.5" x14ac:dyDescent="0.25">
      <c r="A637" s="84">
        <v>1202216</v>
      </c>
      <c r="B637" s="5" t="s">
        <v>572</v>
      </c>
      <c r="C637" s="17">
        <f>C638+C639+C640</f>
        <v>872</v>
      </c>
      <c r="D637" s="18" t="s">
        <v>3</v>
      </c>
    </row>
    <row r="638" spans="1:4" ht="18.75" x14ac:dyDescent="0.25">
      <c r="A638" s="85"/>
      <c r="B638" s="6" t="s">
        <v>99</v>
      </c>
      <c r="C638" s="19">
        <v>312</v>
      </c>
      <c r="D638" s="20" t="s">
        <v>5</v>
      </c>
    </row>
    <row r="639" spans="1:4" ht="18.75" x14ac:dyDescent="0.25">
      <c r="A639" s="85"/>
      <c r="B639" s="6" t="s">
        <v>116</v>
      </c>
      <c r="C639" s="19">
        <v>210</v>
      </c>
      <c r="D639" s="20" t="s">
        <v>5</v>
      </c>
    </row>
    <row r="640" spans="1:4" ht="56.25" x14ac:dyDescent="0.25">
      <c r="A640" s="85"/>
      <c r="B640" s="4" t="s">
        <v>730</v>
      </c>
      <c r="C640" s="19">
        <v>350</v>
      </c>
      <c r="D640" s="20" t="s">
        <v>5</v>
      </c>
    </row>
    <row r="641" spans="1:4" ht="37.5" x14ac:dyDescent="0.25">
      <c r="A641" s="84">
        <v>1202217</v>
      </c>
      <c r="B641" s="5" t="s">
        <v>572</v>
      </c>
      <c r="C641" s="17">
        <f>C642+C643+C644</f>
        <v>777.68000000000006</v>
      </c>
      <c r="D641" s="18" t="s">
        <v>3</v>
      </c>
    </row>
    <row r="642" spans="1:4" ht="18.75" x14ac:dyDescent="0.25">
      <c r="A642" s="85"/>
      <c r="B642" s="6" t="s">
        <v>99</v>
      </c>
      <c r="C642" s="19">
        <v>312</v>
      </c>
      <c r="D642" s="20" t="s">
        <v>5</v>
      </c>
    </row>
    <row r="643" spans="1:4" ht="18.75" x14ac:dyDescent="0.25">
      <c r="A643" s="85"/>
      <c r="B643" s="6" t="s">
        <v>129</v>
      </c>
      <c r="C643" s="19">
        <v>115.68</v>
      </c>
      <c r="D643" s="20" t="s">
        <v>5</v>
      </c>
    </row>
    <row r="644" spans="1:4" ht="56.25" x14ac:dyDescent="0.25">
      <c r="A644" s="85"/>
      <c r="B644" s="4" t="s">
        <v>730</v>
      </c>
      <c r="C644" s="19">
        <v>350</v>
      </c>
      <c r="D644" s="20" t="s">
        <v>5</v>
      </c>
    </row>
    <row r="645" spans="1:4" ht="37.5" x14ac:dyDescent="0.25">
      <c r="A645" s="84">
        <v>1202218</v>
      </c>
      <c r="B645" s="5" t="s">
        <v>572</v>
      </c>
      <c r="C645" s="17">
        <f>C646+C647+C648</f>
        <v>777.26</v>
      </c>
      <c r="D645" s="18" t="s">
        <v>3</v>
      </c>
    </row>
    <row r="646" spans="1:4" ht="18.75" x14ac:dyDescent="0.25">
      <c r="A646" s="85"/>
      <c r="B646" s="6" t="s">
        <v>99</v>
      </c>
      <c r="C646" s="19">
        <v>312</v>
      </c>
      <c r="D646" s="20" t="s">
        <v>5</v>
      </c>
    </row>
    <row r="647" spans="1:4" ht="18.75" x14ac:dyDescent="0.25">
      <c r="A647" s="85"/>
      <c r="B647" s="6" t="s">
        <v>130</v>
      </c>
      <c r="C647" s="19">
        <v>115.26</v>
      </c>
      <c r="D647" s="20" t="s">
        <v>5</v>
      </c>
    </row>
    <row r="648" spans="1:4" ht="56.25" x14ac:dyDescent="0.25">
      <c r="A648" s="85"/>
      <c r="B648" s="4" t="s">
        <v>730</v>
      </c>
      <c r="C648" s="19">
        <v>350</v>
      </c>
      <c r="D648" s="20" t="s">
        <v>5</v>
      </c>
    </row>
    <row r="649" spans="1:4" ht="37.5" x14ac:dyDescent="0.25">
      <c r="A649" s="84">
        <v>1202219</v>
      </c>
      <c r="B649" s="5" t="s">
        <v>572</v>
      </c>
      <c r="C649" s="17">
        <f>SUM(C650:C652)</f>
        <v>789.26</v>
      </c>
      <c r="D649" s="18" t="s">
        <v>3</v>
      </c>
    </row>
    <row r="650" spans="1:4" ht="18.75" x14ac:dyDescent="0.25">
      <c r="A650" s="85"/>
      <c r="B650" s="6" t="s">
        <v>99</v>
      </c>
      <c r="C650" s="19">
        <v>312</v>
      </c>
      <c r="D650" s="20" t="s">
        <v>5</v>
      </c>
    </row>
    <row r="651" spans="1:4" ht="18.75" x14ac:dyDescent="0.25">
      <c r="A651" s="85"/>
      <c r="B651" s="6" t="s">
        <v>129</v>
      </c>
      <c r="C651" s="19">
        <v>127.26</v>
      </c>
      <c r="D651" s="20" t="s">
        <v>5</v>
      </c>
    </row>
    <row r="652" spans="1:4" ht="56.25" x14ac:dyDescent="0.25">
      <c r="A652" s="85"/>
      <c r="B652" s="4" t="s">
        <v>730</v>
      </c>
      <c r="C652" s="19">
        <v>350</v>
      </c>
      <c r="D652" s="20" t="s">
        <v>5</v>
      </c>
    </row>
    <row r="653" spans="1:4" ht="37.5" x14ac:dyDescent="0.25">
      <c r="A653" s="84">
        <v>1202220</v>
      </c>
      <c r="B653" s="5" t="s">
        <v>572</v>
      </c>
      <c r="C653" s="17">
        <f>SUM(C654:C656)</f>
        <v>788.78</v>
      </c>
      <c r="D653" s="18" t="s">
        <v>3</v>
      </c>
    </row>
    <row r="654" spans="1:4" ht="18.75" x14ac:dyDescent="0.25">
      <c r="A654" s="85"/>
      <c r="B654" s="6" t="s">
        <v>99</v>
      </c>
      <c r="C654" s="19">
        <v>312</v>
      </c>
      <c r="D654" s="20" t="s">
        <v>5</v>
      </c>
    </row>
    <row r="655" spans="1:4" ht="18.75" x14ac:dyDescent="0.25">
      <c r="A655" s="85"/>
      <c r="B655" s="6" t="s">
        <v>130</v>
      </c>
      <c r="C655" s="19">
        <v>126.78</v>
      </c>
      <c r="D655" s="20" t="s">
        <v>5</v>
      </c>
    </row>
    <row r="656" spans="1:4" ht="56.25" x14ac:dyDescent="0.25">
      <c r="A656" s="85"/>
      <c r="B656" s="4" t="s">
        <v>730</v>
      </c>
      <c r="C656" s="19">
        <v>350</v>
      </c>
      <c r="D656" s="20" t="s">
        <v>5</v>
      </c>
    </row>
    <row r="657" spans="1:4" ht="37.5" x14ac:dyDescent="0.25">
      <c r="A657" s="84">
        <v>1202221</v>
      </c>
      <c r="B657" s="5" t="s">
        <v>572</v>
      </c>
      <c r="C657" s="17">
        <f>C658+C659+C660</f>
        <v>755.94</v>
      </c>
      <c r="D657" s="18" t="s">
        <v>3</v>
      </c>
    </row>
    <row r="658" spans="1:4" ht="18.75" x14ac:dyDescent="0.25">
      <c r="A658" s="85"/>
      <c r="B658" s="6" t="s">
        <v>99</v>
      </c>
      <c r="C658" s="19">
        <v>307</v>
      </c>
      <c r="D658" s="20" t="s">
        <v>5</v>
      </c>
    </row>
    <row r="659" spans="1:4" ht="18.75" x14ac:dyDescent="0.25">
      <c r="A659" s="85"/>
      <c r="B659" s="6" t="s">
        <v>22</v>
      </c>
      <c r="C659" s="19">
        <v>98.94</v>
      </c>
      <c r="D659" s="20" t="s">
        <v>5</v>
      </c>
    </row>
    <row r="660" spans="1:4" ht="56.25" x14ac:dyDescent="0.25">
      <c r="A660" s="85"/>
      <c r="B660" s="4" t="s">
        <v>730</v>
      </c>
      <c r="C660" s="19">
        <v>350</v>
      </c>
      <c r="D660" s="20" t="s">
        <v>5</v>
      </c>
    </row>
    <row r="661" spans="1:4" ht="37.5" x14ac:dyDescent="0.25">
      <c r="A661" s="84">
        <v>1202222</v>
      </c>
      <c r="B661" s="5" t="s">
        <v>572</v>
      </c>
      <c r="C661" s="17">
        <f>C662+C663+C664</f>
        <v>792</v>
      </c>
      <c r="D661" s="18" t="s">
        <v>3</v>
      </c>
    </row>
    <row r="662" spans="1:4" ht="19.5" x14ac:dyDescent="0.25">
      <c r="A662" s="89"/>
      <c r="B662" s="6" t="s">
        <v>99</v>
      </c>
      <c r="C662" s="19">
        <v>307</v>
      </c>
      <c r="D662" s="20" t="s">
        <v>5</v>
      </c>
    </row>
    <row r="663" spans="1:4" ht="19.5" x14ac:dyDescent="0.25">
      <c r="A663" s="89"/>
      <c r="B663" s="6" t="s">
        <v>24</v>
      </c>
      <c r="C663" s="19">
        <v>135</v>
      </c>
      <c r="D663" s="20" t="s">
        <v>5</v>
      </c>
    </row>
    <row r="664" spans="1:4" ht="56.25" x14ac:dyDescent="0.25">
      <c r="A664" s="89"/>
      <c r="B664" s="4" t="s">
        <v>730</v>
      </c>
      <c r="C664" s="19">
        <v>350</v>
      </c>
      <c r="D664" s="20" t="s">
        <v>5</v>
      </c>
    </row>
    <row r="665" spans="1:4" ht="37.5" x14ac:dyDescent="0.25">
      <c r="A665" s="84">
        <v>1202223</v>
      </c>
      <c r="B665" s="5" t="s">
        <v>572</v>
      </c>
      <c r="C665" s="17">
        <f>C666+C667+C668</f>
        <v>828.84</v>
      </c>
      <c r="D665" s="18" t="s">
        <v>3</v>
      </c>
    </row>
    <row r="666" spans="1:4" ht="18.75" x14ac:dyDescent="0.25">
      <c r="A666" s="85"/>
      <c r="B666" s="6" t="s">
        <v>99</v>
      </c>
      <c r="C666" s="19">
        <v>307</v>
      </c>
      <c r="D666" s="20" t="s">
        <v>5</v>
      </c>
    </row>
    <row r="667" spans="1:4" ht="18.75" x14ac:dyDescent="0.25">
      <c r="A667" s="85"/>
      <c r="B667" s="6" t="s">
        <v>27</v>
      </c>
      <c r="C667" s="19">
        <v>171.84</v>
      </c>
      <c r="D667" s="20" t="s">
        <v>5</v>
      </c>
    </row>
    <row r="668" spans="1:4" ht="56.25" x14ac:dyDescent="0.25">
      <c r="A668" s="85"/>
      <c r="B668" s="4" t="s">
        <v>730</v>
      </c>
      <c r="C668" s="19">
        <v>350</v>
      </c>
      <c r="D668" s="20" t="s">
        <v>5</v>
      </c>
    </row>
    <row r="669" spans="1:4" ht="37.5" x14ac:dyDescent="0.25">
      <c r="A669" s="84">
        <v>1202224</v>
      </c>
      <c r="B669" s="5" t="s">
        <v>572</v>
      </c>
      <c r="C669" s="17">
        <f>C670+C671+C672</f>
        <v>785.28</v>
      </c>
      <c r="D669" s="18" t="s">
        <v>3</v>
      </c>
    </row>
    <row r="670" spans="1:4" ht="18.75" x14ac:dyDescent="0.25">
      <c r="A670" s="85"/>
      <c r="B670" s="6" t="s">
        <v>99</v>
      </c>
      <c r="C670" s="19">
        <v>307</v>
      </c>
      <c r="D670" s="20" t="s">
        <v>5</v>
      </c>
    </row>
    <row r="671" spans="1:4" ht="18.75" x14ac:dyDescent="0.25">
      <c r="A671" s="85"/>
      <c r="B671" s="6" t="s">
        <v>27</v>
      </c>
      <c r="C671" s="19">
        <v>128.28</v>
      </c>
      <c r="D671" s="20" t="s">
        <v>5</v>
      </c>
    </row>
    <row r="672" spans="1:4" ht="56.25" x14ac:dyDescent="0.25">
      <c r="A672" s="85"/>
      <c r="B672" s="4" t="s">
        <v>730</v>
      </c>
      <c r="C672" s="19">
        <v>350</v>
      </c>
      <c r="D672" s="20" t="s">
        <v>5</v>
      </c>
    </row>
    <row r="673" spans="1:4" ht="37.5" x14ac:dyDescent="0.25">
      <c r="A673" s="84">
        <v>1202225</v>
      </c>
      <c r="B673" s="5" t="s">
        <v>572</v>
      </c>
      <c r="C673" s="17">
        <f>C674+C675+C676</f>
        <v>835.2</v>
      </c>
      <c r="D673" s="18" t="s">
        <v>3</v>
      </c>
    </row>
    <row r="674" spans="1:4" ht="18.75" x14ac:dyDescent="0.25">
      <c r="A674" s="85"/>
      <c r="B674" s="6" t="s">
        <v>99</v>
      </c>
      <c r="C674" s="19">
        <v>307</v>
      </c>
      <c r="D674" s="20" t="s">
        <v>5</v>
      </c>
    </row>
    <row r="675" spans="1:4" ht="18.75" x14ac:dyDescent="0.25">
      <c r="A675" s="85"/>
      <c r="B675" s="6" t="s">
        <v>27</v>
      </c>
      <c r="C675" s="19">
        <v>178.2</v>
      </c>
      <c r="D675" s="20" t="s">
        <v>5</v>
      </c>
    </row>
    <row r="676" spans="1:4" ht="56.25" x14ac:dyDescent="0.25">
      <c r="A676" s="85"/>
      <c r="B676" s="4" t="s">
        <v>730</v>
      </c>
      <c r="C676" s="19">
        <v>350</v>
      </c>
      <c r="D676" s="20" t="s">
        <v>5</v>
      </c>
    </row>
    <row r="677" spans="1:4" ht="37.5" x14ac:dyDescent="0.25">
      <c r="A677" s="84">
        <v>1202226</v>
      </c>
      <c r="B677" s="5" t="s">
        <v>572</v>
      </c>
      <c r="C677" s="17">
        <f>C678+C679+C680</f>
        <v>792.6</v>
      </c>
      <c r="D677" s="18" t="s">
        <v>3</v>
      </c>
    </row>
    <row r="678" spans="1:4" ht="18.75" x14ac:dyDescent="0.25">
      <c r="A678" s="85"/>
      <c r="B678" s="6" t="s">
        <v>99</v>
      </c>
      <c r="C678" s="19">
        <v>307</v>
      </c>
      <c r="D678" s="20" t="s">
        <v>5</v>
      </c>
    </row>
    <row r="679" spans="1:4" ht="18.75" x14ac:dyDescent="0.25">
      <c r="A679" s="85"/>
      <c r="B679" s="6" t="s">
        <v>70</v>
      </c>
      <c r="C679" s="19">
        <v>135.6</v>
      </c>
      <c r="D679" s="20" t="s">
        <v>5</v>
      </c>
    </row>
    <row r="680" spans="1:4" ht="56.25" x14ac:dyDescent="0.25">
      <c r="A680" s="85"/>
      <c r="B680" s="4" t="s">
        <v>730</v>
      </c>
      <c r="C680" s="19">
        <v>350</v>
      </c>
      <c r="D680" s="20" t="s">
        <v>5</v>
      </c>
    </row>
    <row r="681" spans="1:4" ht="37.5" x14ac:dyDescent="0.25">
      <c r="A681" s="84">
        <v>1202227</v>
      </c>
      <c r="B681" s="5" t="s">
        <v>572</v>
      </c>
      <c r="C681" s="17">
        <f>C682+C683+C684</f>
        <v>765</v>
      </c>
      <c r="D681" s="18" t="s">
        <v>3</v>
      </c>
    </row>
    <row r="682" spans="1:4" ht="18.75" x14ac:dyDescent="0.25">
      <c r="A682" s="85"/>
      <c r="B682" s="6" t="s">
        <v>99</v>
      </c>
      <c r="C682" s="19">
        <v>307</v>
      </c>
      <c r="D682" s="20" t="s">
        <v>5</v>
      </c>
    </row>
    <row r="683" spans="1:4" ht="18.75" x14ac:dyDescent="0.25">
      <c r="A683" s="85"/>
      <c r="B683" s="6" t="s">
        <v>70</v>
      </c>
      <c r="C683" s="19">
        <v>108</v>
      </c>
      <c r="D683" s="20" t="s">
        <v>5</v>
      </c>
    </row>
    <row r="684" spans="1:4" ht="56.25" x14ac:dyDescent="0.25">
      <c r="A684" s="85"/>
      <c r="B684" s="4" t="s">
        <v>730</v>
      </c>
      <c r="C684" s="19">
        <v>350</v>
      </c>
      <c r="D684" s="20" t="s">
        <v>5</v>
      </c>
    </row>
    <row r="685" spans="1:4" ht="37.5" x14ac:dyDescent="0.25">
      <c r="A685" s="84">
        <v>1202228</v>
      </c>
      <c r="B685" s="5" t="s">
        <v>572</v>
      </c>
      <c r="C685" s="17">
        <f>C686+C687+C688</f>
        <v>806.16</v>
      </c>
      <c r="D685" s="18" t="s">
        <v>3</v>
      </c>
    </row>
    <row r="686" spans="1:4" ht="18.75" x14ac:dyDescent="0.25">
      <c r="A686" s="85"/>
      <c r="B686" s="6" t="s">
        <v>99</v>
      </c>
      <c r="C686" s="19">
        <v>307</v>
      </c>
      <c r="D686" s="20" t="s">
        <v>5</v>
      </c>
    </row>
    <row r="687" spans="1:4" ht="18.75" x14ac:dyDescent="0.25">
      <c r="A687" s="85"/>
      <c r="B687" s="6" t="s">
        <v>70</v>
      </c>
      <c r="C687" s="19">
        <v>149.16</v>
      </c>
      <c r="D687" s="20" t="s">
        <v>5</v>
      </c>
    </row>
    <row r="688" spans="1:4" ht="56.25" x14ac:dyDescent="0.25">
      <c r="A688" s="85"/>
      <c r="B688" s="4" t="s">
        <v>730</v>
      </c>
      <c r="C688" s="19">
        <v>350</v>
      </c>
      <c r="D688" s="20" t="s">
        <v>5</v>
      </c>
    </row>
    <row r="689" spans="1:4" ht="37.5" x14ac:dyDescent="0.25">
      <c r="A689" s="84">
        <v>1202229</v>
      </c>
      <c r="B689" s="5" t="s">
        <v>572</v>
      </c>
      <c r="C689" s="17">
        <f>C690+C691+C692</f>
        <v>855</v>
      </c>
      <c r="D689" s="18" t="s">
        <v>3</v>
      </c>
    </row>
    <row r="690" spans="1:4" ht="18.75" x14ac:dyDescent="0.25">
      <c r="A690" s="85"/>
      <c r="B690" s="6" t="s">
        <v>99</v>
      </c>
      <c r="C690" s="19">
        <v>307</v>
      </c>
      <c r="D690" s="20" t="s">
        <v>5</v>
      </c>
    </row>
    <row r="691" spans="1:4" ht="18.75" x14ac:dyDescent="0.25">
      <c r="A691" s="85"/>
      <c r="B691" s="6" t="s">
        <v>115</v>
      </c>
      <c r="C691" s="19">
        <v>198</v>
      </c>
      <c r="D691" s="20" t="s">
        <v>5</v>
      </c>
    </row>
    <row r="692" spans="1:4" ht="56.25" x14ac:dyDescent="0.25">
      <c r="A692" s="85"/>
      <c r="B692" s="4" t="s">
        <v>730</v>
      </c>
      <c r="C692" s="19">
        <v>350</v>
      </c>
      <c r="D692" s="20" t="s">
        <v>5</v>
      </c>
    </row>
    <row r="693" spans="1:4" ht="37.5" x14ac:dyDescent="0.25">
      <c r="A693" s="84">
        <v>1202230</v>
      </c>
      <c r="B693" s="5" t="s">
        <v>572</v>
      </c>
      <c r="C693" s="17">
        <f>C694+C695+C696</f>
        <v>867</v>
      </c>
      <c r="D693" s="18" t="s">
        <v>3</v>
      </c>
    </row>
    <row r="694" spans="1:4" ht="18.75" x14ac:dyDescent="0.25">
      <c r="A694" s="85"/>
      <c r="B694" s="6" t="s">
        <v>99</v>
      </c>
      <c r="C694" s="19">
        <v>307</v>
      </c>
      <c r="D694" s="20" t="s">
        <v>5</v>
      </c>
    </row>
    <row r="695" spans="1:4" ht="18.75" x14ac:dyDescent="0.25">
      <c r="A695" s="85"/>
      <c r="B695" s="6" t="s">
        <v>116</v>
      </c>
      <c r="C695" s="19">
        <v>210</v>
      </c>
      <c r="D695" s="20" t="s">
        <v>5</v>
      </c>
    </row>
    <row r="696" spans="1:4" ht="56.25" x14ac:dyDescent="0.25">
      <c r="A696" s="85"/>
      <c r="B696" s="4" t="s">
        <v>730</v>
      </c>
      <c r="C696" s="19">
        <v>350</v>
      </c>
      <c r="D696" s="20" t="s">
        <v>5</v>
      </c>
    </row>
    <row r="697" spans="1:4" ht="37.5" x14ac:dyDescent="0.25">
      <c r="A697" s="84">
        <v>1202231</v>
      </c>
      <c r="B697" s="5" t="s">
        <v>572</v>
      </c>
      <c r="C697" s="17">
        <f>C698+C699+C700</f>
        <v>772.26</v>
      </c>
      <c r="D697" s="18" t="s">
        <v>3</v>
      </c>
    </row>
    <row r="698" spans="1:4" ht="18.75" x14ac:dyDescent="0.25">
      <c r="A698" s="85"/>
      <c r="B698" s="6" t="s">
        <v>99</v>
      </c>
      <c r="C698" s="19">
        <v>307</v>
      </c>
      <c r="D698" s="20" t="s">
        <v>5</v>
      </c>
    </row>
    <row r="699" spans="1:4" ht="18.75" x14ac:dyDescent="0.25">
      <c r="A699" s="85"/>
      <c r="B699" s="6" t="s">
        <v>130</v>
      </c>
      <c r="C699" s="19">
        <v>115.26</v>
      </c>
      <c r="D699" s="20" t="s">
        <v>5</v>
      </c>
    </row>
    <row r="700" spans="1:4" ht="56.25" x14ac:dyDescent="0.25">
      <c r="A700" s="85"/>
      <c r="B700" s="4" t="s">
        <v>730</v>
      </c>
      <c r="C700" s="19">
        <v>350</v>
      </c>
      <c r="D700" s="20" t="s">
        <v>5</v>
      </c>
    </row>
    <row r="701" spans="1:4" ht="37.5" x14ac:dyDescent="0.25">
      <c r="A701" s="84">
        <v>1202232</v>
      </c>
      <c r="B701" s="5" t="s">
        <v>572</v>
      </c>
      <c r="C701" s="17">
        <f>SUM(C702:C704)</f>
        <v>784.26</v>
      </c>
      <c r="D701" s="18" t="s">
        <v>3</v>
      </c>
    </row>
    <row r="702" spans="1:4" ht="18.75" x14ac:dyDescent="0.25">
      <c r="A702" s="85"/>
      <c r="B702" s="6" t="s">
        <v>99</v>
      </c>
      <c r="C702" s="19">
        <v>307</v>
      </c>
      <c r="D702" s="20" t="s">
        <v>5</v>
      </c>
    </row>
    <row r="703" spans="1:4" ht="18.75" x14ac:dyDescent="0.25">
      <c r="A703" s="85"/>
      <c r="B703" s="6" t="s">
        <v>129</v>
      </c>
      <c r="C703" s="19">
        <v>127.26</v>
      </c>
      <c r="D703" s="20" t="s">
        <v>5</v>
      </c>
    </row>
    <row r="704" spans="1:4" ht="56.25" x14ac:dyDescent="0.25">
      <c r="A704" s="85"/>
      <c r="B704" s="4" t="s">
        <v>730</v>
      </c>
      <c r="C704" s="19">
        <v>350</v>
      </c>
      <c r="D704" s="20" t="s">
        <v>5</v>
      </c>
    </row>
    <row r="705" spans="1:4" ht="37.5" x14ac:dyDescent="0.25">
      <c r="A705" s="84">
        <v>1202233</v>
      </c>
      <c r="B705" s="5" t="s">
        <v>572</v>
      </c>
      <c r="C705" s="17">
        <f>SUM(C706:C708)</f>
        <v>783.78</v>
      </c>
      <c r="D705" s="18" t="s">
        <v>3</v>
      </c>
    </row>
    <row r="706" spans="1:4" ht="18.75" x14ac:dyDescent="0.25">
      <c r="A706" s="85"/>
      <c r="B706" s="6" t="s">
        <v>99</v>
      </c>
      <c r="C706" s="19">
        <v>307</v>
      </c>
      <c r="D706" s="20" t="s">
        <v>5</v>
      </c>
    </row>
    <row r="707" spans="1:4" ht="18.75" x14ac:dyDescent="0.25">
      <c r="A707" s="85"/>
      <c r="B707" s="6" t="s">
        <v>130</v>
      </c>
      <c r="C707" s="19">
        <v>126.78</v>
      </c>
      <c r="D707" s="20" t="s">
        <v>5</v>
      </c>
    </row>
    <row r="708" spans="1:4" ht="56.25" x14ac:dyDescent="0.25">
      <c r="A708" s="85"/>
      <c r="B708" s="4" t="s">
        <v>730</v>
      </c>
      <c r="C708" s="19">
        <v>350</v>
      </c>
      <c r="D708" s="20" t="s">
        <v>5</v>
      </c>
    </row>
    <row r="709" spans="1:4" ht="37.5" x14ac:dyDescent="0.25">
      <c r="A709" s="84">
        <v>1202234</v>
      </c>
      <c r="B709" s="5" t="s">
        <v>572</v>
      </c>
      <c r="C709" s="17">
        <f>SUM(C710:C712)</f>
        <v>884</v>
      </c>
      <c r="D709" s="18" t="s">
        <v>3</v>
      </c>
    </row>
    <row r="710" spans="1:4" ht="18.75" x14ac:dyDescent="0.25">
      <c r="A710" s="85"/>
      <c r="B710" s="6" t="s">
        <v>99</v>
      </c>
      <c r="C710" s="19">
        <v>312</v>
      </c>
      <c r="D710" s="20" t="s">
        <v>5</v>
      </c>
    </row>
    <row r="711" spans="1:4" ht="18.75" x14ac:dyDescent="0.25">
      <c r="A711" s="85"/>
      <c r="B711" s="6" t="s">
        <v>129</v>
      </c>
      <c r="C711" s="19">
        <v>222</v>
      </c>
      <c r="D711" s="20" t="s">
        <v>5</v>
      </c>
    </row>
    <row r="712" spans="1:4" ht="56.25" x14ac:dyDescent="0.25">
      <c r="A712" s="85"/>
      <c r="B712" s="4" t="s">
        <v>730</v>
      </c>
      <c r="C712" s="19">
        <v>350</v>
      </c>
      <c r="D712" s="20" t="s">
        <v>5</v>
      </c>
    </row>
    <row r="713" spans="1:4" ht="37.5" x14ac:dyDescent="0.25">
      <c r="A713" s="84">
        <v>1202235</v>
      </c>
      <c r="B713" s="5" t="s">
        <v>572</v>
      </c>
      <c r="C713" s="17">
        <f>SUM(C714:C716)</f>
        <v>879</v>
      </c>
      <c r="D713" s="18" t="s">
        <v>3</v>
      </c>
    </row>
    <row r="714" spans="1:4" ht="18.75" x14ac:dyDescent="0.25">
      <c r="A714" s="85"/>
      <c r="B714" s="6" t="s">
        <v>99</v>
      </c>
      <c r="C714" s="19">
        <v>307</v>
      </c>
      <c r="D714" s="20" t="s">
        <v>5</v>
      </c>
    </row>
    <row r="715" spans="1:4" ht="18.75" x14ac:dyDescent="0.25">
      <c r="A715" s="85"/>
      <c r="B715" s="6" t="s">
        <v>129</v>
      </c>
      <c r="C715" s="19">
        <v>222</v>
      </c>
      <c r="D715" s="20" t="s">
        <v>5</v>
      </c>
    </row>
    <row r="716" spans="1:4" ht="56.25" x14ac:dyDescent="0.25">
      <c r="A716" s="85"/>
      <c r="B716" s="4" t="s">
        <v>730</v>
      </c>
      <c r="C716" s="19">
        <v>350</v>
      </c>
      <c r="D716" s="20" t="s">
        <v>5</v>
      </c>
    </row>
    <row r="717" spans="1:4" ht="37.5" x14ac:dyDescent="0.25">
      <c r="A717" s="84">
        <v>1202236</v>
      </c>
      <c r="B717" s="5" t="s">
        <v>572</v>
      </c>
      <c r="C717" s="17">
        <f>SUM(C718:C720)</f>
        <v>884</v>
      </c>
      <c r="D717" s="18" t="s">
        <v>3</v>
      </c>
    </row>
    <row r="718" spans="1:4" ht="18.75" x14ac:dyDescent="0.25">
      <c r="A718" s="85"/>
      <c r="B718" s="6" t="s">
        <v>99</v>
      </c>
      <c r="C718" s="19">
        <v>312</v>
      </c>
      <c r="D718" s="20" t="s">
        <v>5</v>
      </c>
    </row>
    <row r="719" spans="1:4" ht="18.75" x14ac:dyDescent="0.25">
      <c r="A719" s="85"/>
      <c r="B719" s="6" t="s">
        <v>130</v>
      </c>
      <c r="C719" s="19">
        <v>222</v>
      </c>
      <c r="D719" s="20" t="s">
        <v>5</v>
      </c>
    </row>
    <row r="720" spans="1:4" ht="56.25" x14ac:dyDescent="0.25">
      <c r="A720" s="85"/>
      <c r="B720" s="4" t="s">
        <v>730</v>
      </c>
      <c r="C720" s="19">
        <v>350</v>
      </c>
      <c r="D720" s="20" t="s">
        <v>5</v>
      </c>
    </row>
    <row r="721" spans="1:4" ht="37.5" x14ac:dyDescent="0.25">
      <c r="A721" s="84">
        <v>1202237</v>
      </c>
      <c r="B721" s="5" t="s">
        <v>572</v>
      </c>
      <c r="C721" s="17">
        <f>SUM(C722:C724)</f>
        <v>879</v>
      </c>
      <c r="D721" s="18" t="s">
        <v>3</v>
      </c>
    </row>
    <row r="722" spans="1:4" ht="18.75" x14ac:dyDescent="0.25">
      <c r="A722" s="85"/>
      <c r="B722" s="6" t="s">
        <v>99</v>
      </c>
      <c r="C722" s="19">
        <v>307</v>
      </c>
      <c r="D722" s="20" t="s">
        <v>5</v>
      </c>
    </row>
    <row r="723" spans="1:4" ht="18.75" x14ac:dyDescent="0.25">
      <c r="A723" s="85"/>
      <c r="B723" s="6" t="s">
        <v>130</v>
      </c>
      <c r="C723" s="19">
        <v>222</v>
      </c>
      <c r="D723" s="20" t="s">
        <v>5</v>
      </c>
    </row>
    <row r="724" spans="1:4" ht="56.25" x14ac:dyDescent="0.25">
      <c r="A724" s="85"/>
      <c r="B724" s="4" t="s">
        <v>730</v>
      </c>
      <c r="C724" s="19">
        <v>350</v>
      </c>
      <c r="D724" s="20" t="s">
        <v>5</v>
      </c>
    </row>
    <row r="725" spans="1:4" ht="37.5" x14ac:dyDescent="0.25">
      <c r="A725" s="84">
        <v>1202238</v>
      </c>
      <c r="B725" s="5" t="s">
        <v>572</v>
      </c>
      <c r="C725" s="17">
        <f>SUM(C726:C728)</f>
        <v>906.2</v>
      </c>
      <c r="D725" s="18" t="s">
        <v>3</v>
      </c>
    </row>
    <row r="726" spans="1:4" ht="18.75" x14ac:dyDescent="0.25">
      <c r="A726" s="85"/>
      <c r="B726" s="6" t="s">
        <v>99</v>
      </c>
      <c r="C726" s="19">
        <v>312</v>
      </c>
      <c r="D726" s="20" t="s">
        <v>5</v>
      </c>
    </row>
    <row r="727" spans="1:4" ht="18.75" x14ac:dyDescent="0.25">
      <c r="A727" s="85"/>
      <c r="B727" s="6" t="s">
        <v>129</v>
      </c>
      <c r="C727" s="19">
        <v>244.2</v>
      </c>
      <c r="D727" s="20" t="s">
        <v>5</v>
      </c>
    </row>
    <row r="728" spans="1:4" ht="56.25" x14ac:dyDescent="0.25">
      <c r="A728" s="85"/>
      <c r="B728" s="4" t="s">
        <v>730</v>
      </c>
      <c r="C728" s="19">
        <v>350</v>
      </c>
      <c r="D728" s="20" t="s">
        <v>5</v>
      </c>
    </row>
    <row r="729" spans="1:4" ht="37.5" x14ac:dyDescent="0.25">
      <c r="A729" s="84">
        <v>1202239</v>
      </c>
      <c r="B729" s="5" t="s">
        <v>572</v>
      </c>
      <c r="C729" s="17">
        <f>SUM(C730:C732)</f>
        <v>901.2</v>
      </c>
      <c r="D729" s="18" t="s">
        <v>3</v>
      </c>
    </row>
    <row r="730" spans="1:4" ht="18.75" x14ac:dyDescent="0.25">
      <c r="A730" s="85"/>
      <c r="B730" s="6" t="s">
        <v>99</v>
      </c>
      <c r="C730" s="19">
        <v>307</v>
      </c>
      <c r="D730" s="20" t="s">
        <v>5</v>
      </c>
    </row>
    <row r="731" spans="1:4" ht="18.75" x14ac:dyDescent="0.25">
      <c r="A731" s="85"/>
      <c r="B731" s="6" t="s">
        <v>129</v>
      </c>
      <c r="C731" s="19">
        <v>244.2</v>
      </c>
      <c r="D731" s="20" t="s">
        <v>5</v>
      </c>
    </row>
    <row r="732" spans="1:4" ht="56.25" x14ac:dyDescent="0.25">
      <c r="A732" s="85"/>
      <c r="B732" s="4" t="s">
        <v>730</v>
      </c>
      <c r="C732" s="19">
        <v>350</v>
      </c>
      <c r="D732" s="20" t="s">
        <v>5</v>
      </c>
    </row>
    <row r="733" spans="1:4" ht="37.5" x14ac:dyDescent="0.25">
      <c r="A733" s="84">
        <v>1202240</v>
      </c>
      <c r="B733" s="5" t="s">
        <v>572</v>
      </c>
      <c r="C733" s="17">
        <f>SUM(C734:C736)</f>
        <v>906.2</v>
      </c>
      <c r="D733" s="18" t="s">
        <v>3</v>
      </c>
    </row>
    <row r="734" spans="1:4" ht="18.75" x14ac:dyDescent="0.25">
      <c r="A734" s="85"/>
      <c r="B734" s="6" t="s">
        <v>99</v>
      </c>
      <c r="C734" s="19">
        <v>312</v>
      </c>
      <c r="D734" s="20" t="s">
        <v>5</v>
      </c>
    </row>
    <row r="735" spans="1:4" ht="18.75" x14ac:dyDescent="0.25">
      <c r="A735" s="85"/>
      <c r="B735" s="6" t="s">
        <v>509</v>
      </c>
      <c r="C735" s="19">
        <v>244.2</v>
      </c>
      <c r="D735" s="20" t="s">
        <v>5</v>
      </c>
    </row>
    <row r="736" spans="1:4" ht="56.25" x14ac:dyDescent="0.25">
      <c r="A736" s="85"/>
      <c r="B736" s="4" t="s">
        <v>730</v>
      </c>
      <c r="C736" s="19">
        <v>350</v>
      </c>
      <c r="D736" s="20" t="s">
        <v>5</v>
      </c>
    </row>
    <row r="737" spans="1:4" ht="37.5" x14ac:dyDescent="0.25">
      <c r="A737" s="84">
        <v>1202241</v>
      </c>
      <c r="B737" s="5" t="s">
        <v>572</v>
      </c>
      <c r="C737" s="17">
        <f>SUM(C738:C740)</f>
        <v>901.2</v>
      </c>
      <c r="D737" s="18" t="s">
        <v>3</v>
      </c>
    </row>
    <row r="738" spans="1:4" ht="18.75" x14ac:dyDescent="0.25">
      <c r="A738" s="85"/>
      <c r="B738" s="6" t="s">
        <v>99</v>
      </c>
      <c r="C738" s="19">
        <v>307</v>
      </c>
      <c r="D738" s="20" t="s">
        <v>5</v>
      </c>
    </row>
    <row r="739" spans="1:4" ht="18.75" x14ac:dyDescent="0.25">
      <c r="A739" s="85"/>
      <c r="B739" s="6" t="s">
        <v>509</v>
      </c>
      <c r="C739" s="19">
        <v>244.2</v>
      </c>
      <c r="D739" s="20" t="s">
        <v>5</v>
      </c>
    </row>
    <row r="740" spans="1:4" ht="56.25" x14ac:dyDescent="0.25">
      <c r="A740" s="85"/>
      <c r="B740" s="4" t="s">
        <v>730</v>
      </c>
      <c r="C740" s="19">
        <v>350</v>
      </c>
      <c r="D740" s="20" t="s">
        <v>5</v>
      </c>
    </row>
    <row r="741" spans="1:4" ht="37.5" x14ac:dyDescent="0.25">
      <c r="A741" s="84">
        <v>1202242</v>
      </c>
      <c r="B741" s="5" t="s">
        <v>572</v>
      </c>
      <c r="C741" s="17">
        <f>SUM(C742:C744)</f>
        <v>970.22</v>
      </c>
      <c r="D741" s="18" t="s">
        <v>3</v>
      </c>
    </row>
    <row r="742" spans="1:4" ht="18.75" x14ac:dyDescent="0.25">
      <c r="A742" s="85"/>
      <c r="B742" s="6" t="s">
        <v>99</v>
      </c>
      <c r="C742" s="19">
        <v>312</v>
      </c>
      <c r="D742" s="20" t="s">
        <v>5</v>
      </c>
    </row>
    <row r="743" spans="1:4" ht="18.75" x14ac:dyDescent="0.25">
      <c r="A743" s="85"/>
      <c r="B743" s="6" t="s">
        <v>115</v>
      </c>
      <c r="C743" s="19">
        <v>308.22000000000003</v>
      </c>
      <c r="D743" s="20" t="s">
        <v>5</v>
      </c>
    </row>
    <row r="744" spans="1:4" ht="56.25" x14ac:dyDescent="0.25">
      <c r="A744" s="85"/>
      <c r="B744" s="4" t="s">
        <v>730</v>
      </c>
      <c r="C744" s="19">
        <v>350</v>
      </c>
      <c r="D744" s="20" t="s">
        <v>5</v>
      </c>
    </row>
    <row r="745" spans="1:4" ht="37.5" x14ac:dyDescent="0.25">
      <c r="A745" s="84">
        <v>1202243</v>
      </c>
      <c r="B745" s="5" t="s">
        <v>572</v>
      </c>
      <c r="C745" s="17">
        <f>SUM(C746:C748)</f>
        <v>965.22</v>
      </c>
      <c r="D745" s="18" t="s">
        <v>3</v>
      </c>
    </row>
    <row r="746" spans="1:4" ht="18.75" x14ac:dyDescent="0.25">
      <c r="A746" s="85"/>
      <c r="B746" s="6" t="s">
        <v>99</v>
      </c>
      <c r="C746" s="19">
        <v>307</v>
      </c>
      <c r="D746" s="20" t="s">
        <v>5</v>
      </c>
    </row>
    <row r="747" spans="1:4" ht="18.75" x14ac:dyDescent="0.25">
      <c r="A747" s="85"/>
      <c r="B747" s="6" t="s">
        <v>115</v>
      </c>
      <c r="C747" s="19">
        <v>308.22000000000003</v>
      </c>
      <c r="D747" s="20" t="s">
        <v>5</v>
      </c>
    </row>
    <row r="748" spans="1:4" ht="56.25" x14ac:dyDescent="0.25">
      <c r="A748" s="85"/>
      <c r="B748" s="4" t="s">
        <v>730</v>
      </c>
      <c r="C748" s="19">
        <v>350</v>
      </c>
      <c r="D748" s="20" t="s">
        <v>5</v>
      </c>
    </row>
    <row r="749" spans="1:4" ht="37.5" x14ac:dyDescent="0.25">
      <c r="A749" s="84">
        <v>1202244</v>
      </c>
      <c r="B749" s="5" t="s">
        <v>572</v>
      </c>
      <c r="C749" s="17">
        <f>SUM(C750:C752)</f>
        <v>970.22</v>
      </c>
      <c r="D749" s="18" t="s">
        <v>3</v>
      </c>
    </row>
    <row r="750" spans="1:4" ht="18.75" x14ac:dyDescent="0.25">
      <c r="A750" s="85"/>
      <c r="B750" s="6" t="s">
        <v>99</v>
      </c>
      <c r="C750" s="19">
        <v>312</v>
      </c>
      <c r="D750" s="20" t="s">
        <v>5</v>
      </c>
    </row>
    <row r="751" spans="1:4" ht="18.75" x14ac:dyDescent="0.25">
      <c r="A751" s="85"/>
      <c r="B751" s="6" t="s">
        <v>542</v>
      </c>
      <c r="C751" s="19">
        <v>308.22000000000003</v>
      </c>
      <c r="D751" s="20" t="s">
        <v>5</v>
      </c>
    </row>
    <row r="752" spans="1:4" ht="56.25" x14ac:dyDescent="0.25">
      <c r="A752" s="85"/>
      <c r="B752" s="4" t="s">
        <v>730</v>
      </c>
      <c r="C752" s="19">
        <v>350</v>
      </c>
      <c r="D752" s="20" t="s">
        <v>5</v>
      </c>
    </row>
    <row r="753" spans="1:4" ht="37.5" x14ac:dyDescent="0.25">
      <c r="A753" s="84">
        <v>1202245</v>
      </c>
      <c r="B753" s="5" t="s">
        <v>572</v>
      </c>
      <c r="C753" s="17">
        <f>SUM(C754:C756)</f>
        <v>965.22</v>
      </c>
      <c r="D753" s="18" t="s">
        <v>3</v>
      </c>
    </row>
    <row r="754" spans="1:4" ht="18.75" x14ac:dyDescent="0.25">
      <c r="A754" s="85"/>
      <c r="B754" s="6" t="s">
        <v>99</v>
      </c>
      <c r="C754" s="19">
        <v>307</v>
      </c>
      <c r="D754" s="20" t="s">
        <v>5</v>
      </c>
    </row>
    <row r="755" spans="1:4" ht="18.75" x14ac:dyDescent="0.25">
      <c r="A755" s="85"/>
      <c r="B755" s="6" t="s">
        <v>542</v>
      </c>
      <c r="C755" s="19">
        <v>308.22000000000003</v>
      </c>
      <c r="D755" s="20" t="s">
        <v>5</v>
      </c>
    </row>
    <row r="756" spans="1:4" ht="56.25" x14ac:dyDescent="0.25">
      <c r="A756" s="85"/>
      <c r="B756" s="4" t="s">
        <v>730</v>
      </c>
      <c r="C756" s="19">
        <v>350</v>
      </c>
      <c r="D756" s="20" t="s">
        <v>5</v>
      </c>
    </row>
    <row r="757" spans="1:4" ht="37.5" x14ac:dyDescent="0.25">
      <c r="A757" s="84">
        <v>1202246</v>
      </c>
      <c r="B757" s="5" t="s">
        <v>572</v>
      </c>
      <c r="C757" s="17">
        <f>C758+C759+C760</f>
        <v>853.94</v>
      </c>
      <c r="D757" s="18" t="s">
        <v>3</v>
      </c>
    </row>
    <row r="758" spans="1:4" ht="18.75" x14ac:dyDescent="0.25">
      <c r="A758" s="91"/>
      <c r="B758" s="6" t="s">
        <v>99</v>
      </c>
      <c r="C758" s="19">
        <v>405</v>
      </c>
      <c r="D758" s="20" t="s">
        <v>5</v>
      </c>
    </row>
    <row r="759" spans="1:4" ht="18.75" x14ac:dyDescent="0.25">
      <c r="A759" s="91"/>
      <c r="B759" s="6" t="s">
        <v>22</v>
      </c>
      <c r="C759" s="19">
        <v>98.94</v>
      </c>
      <c r="D759" s="20" t="s">
        <v>5</v>
      </c>
    </row>
    <row r="760" spans="1:4" ht="56.25" x14ac:dyDescent="0.25">
      <c r="A760" s="91"/>
      <c r="B760" s="4" t="s">
        <v>730</v>
      </c>
      <c r="C760" s="19">
        <v>350</v>
      </c>
      <c r="D760" s="20" t="s">
        <v>5</v>
      </c>
    </row>
    <row r="761" spans="1:4" ht="37.5" x14ac:dyDescent="0.25">
      <c r="A761" s="84">
        <v>1202247</v>
      </c>
      <c r="B761" s="5" t="s">
        <v>572</v>
      </c>
      <c r="C761" s="17">
        <f>C762+C763+C764</f>
        <v>890</v>
      </c>
      <c r="D761" s="18" t="s">
        <v>3</v>
      </c>
    </row>
    <row r="762" spans="1:4" ht="18.75" x14ac:dyDescent="0.25">
      <c r="A762" s="91"/>
      <c r="B762" s="6" t="s">
        <v>99</v>
      </c>
      <c r="C762" s="19">
        <v>405</v>
      </c>
      <c r="D762" s="20" t="s">
        <v>5</v>
      </c>
    </row>
    <row r="763" spans="1:4" ht="18.75" x14ac:dyDescent="0.25">
      <c r="A763" s="91"/>
      <c r="B763" s="6" t="s">
        <v>24</v>
      </c>
      <c r="C763" s="19">
        <v>135</v>
      </c>
      <c r="D763" s="20" t="s">
        <v>5</v>
      </c>
    </row>
    <row r="764" spans="1:4" ht="56.25" x14ac:dyDescent="0.25">
      <c r="A764" s="91"/>
      <c r="B764" s="4" t="s">
        <v>730</v>
      </c>
      <c r="C764" s="19">
        <v>350</v>
      </c>
      <c r="D764" s="20" t="s">
        <v>5</v>
      </c>
    </row>
    <row r="765" spans="1:4" ht="37.5" x14ac:dyDescent="0.25">
      <c r="A765" s="84">
        <v>1202248</v>
      </c>
      <c r="B765" s="5" t="s">
        <v>572</v>
      </c>
      <c r="C765" s="17">
        <f>C766+C767+C768</f>
        <v>926.84</v>
      </c>
      <c r="D765" s="18" t="s">
        <v>3</v>
      </c>
    </row>
    <row r="766" spans="1:4" ht="18.75" x14ac:dyDescent="0.25">
      <c r="A766" s="91"/>
      <c r="B766" s="6" t="s">
        <v>99</v>
      </c>
      <c r="C766" s="19">
        <v>405</v>
      </c>
      <c r="D766" s="20" t="s">
        <v>5</v>
      </c>
    </row>
    <row r="767" spans="1:4" ht="18.75" x14ac:dyDescent="0.25">
      <c r="A767" s="91"/>
      <c r="B767" s="6" t="s">
        <v>27</v>
      </c>
      <c r="C767" s="19">
        <v>171.84</v>
      </c>
      <c r="D767" s="20" t="s">
        <v>5</v>
      </c>
    </row>
    <row r="768" spans="1:4" ht="56.25" x14ac:dyDescent="0.25">
      <c r="A768" s="91"/>
      <c r="B768" s="4" t="s">
        <v>730</v>
      </c>
      <c r="C768" s="19">
        <v>350</v>
      </c>
      <c r="D768" s="20" t="s">
        <v>5</v>
      </c>
    </row>
    <row r="769" spans="1:4" ht="37.5" x14ac:dyDescent="0.25">
      <c r="A769" s="84">
        <v>1202249</v>
      </c>
      <c r="B769" s="5" t="s">
        <v>572</v>
      </c>
      <c r="C769" s="17">
        <f>C770+C771+C772</f>
        <v>883.28</v>
      </c>
      <c r="D769" s="18" t="s">
        <v>3</v>
      </c>
    </row>
    <row r="770" spans="1:4" ht="18.75" x14ac:dyDescent="0.25">
      <c r="A770" s="91"/>
      <c r="B770" s="6" t="s">
        <v>99</v>
      </c>
      <c r="C770" s="19">
        <v>405</v>
      </c>
      <c r="D770" s="20" t="s">
        <v>5</v>
      </c>
    </row>
    <row r="771" spans="1:4" ht="18.75" x14ac:dyDescent="0.25">
      <c r="A771" s="91"/>
      <c r="B771" s="6" t="s">
        <v>27</v>
      </c>
      <c r="C771" s="19">
        <v>128.28</v>
      </c>
      <c r="D771" s="20" t="s">
        <v>5</v>
      </c>
    </row>
    <row r="772" spans="1:4" ht="56.25" x14ac:dyDescent="0.25">
      <c r="A772" s="91"/>
      <c r="B772" s="4" t="s">
        <v>730</v>
      </c>
      <c r="C772" s="19">
        <v>350</v>
      </c>
      <c r="D772" s="20" t="s">
        <v>5</v>
      </c>
    </row>
    <row r="773" spans="1:4" ht="37.5" x14ac:dyDescent="0.25">
      <c r="A773" s="84">
        <v>1202250</v>
      </c>
      <c r="B773" s="5" t="s">
        <v>572</v>
      </c>
      <c r="C773" s="17">
        <f>C774+C775+C776</f>
        <v>933.2</v>
      </c>
      <c r="D773" s="18" t="s">
        <v>3</v>
      </c>
    </row>
    <row r="774" spans="1:4" ht="18.75" x14ac:dyDescent="0.25">
      <c r="A774" s="91"/>
      <c r="B774" s="6" t="s">
        <v>99</v>
      </c>
      <c r="C774" s="19">
        <v>405</v>
      </c>
      <c r="D774" s="20" t="s">
        <v>5</v>
      </c>
    </row>
    <row r="775" spans="1:4" ht="18.75" x14ac:dyDescent="0.25">
      <c r="A775" s="91"/>
      <c r="B775" s="6" t="s">
        <v>27</v>
      </c>
      <c r="C775" s="19">
        <v>178.2</v>
      </c>
      <c r="D775" s="20" t="s">
        <v>5</v>
      </c>
    </row>
    <row r="776" spans="1:4" ht="56.25" x14ac:dyDescent="0.25">
      <c r="A776" s="91"/>
      <c r="B776" s="4" t="s">
        <v>730</v>
      </c>
      <c r="C776" s="19">
        <v>350</v>
      </c>
      <c r="D776" s="20" t="s">
        <v>5</v>
      </c>
    </row>
    <row r="777" spans="1:4" ht="37.5" x14ac:dyDescent="0.25">
      <c r="A777" s="84">
        <v>1202251</v>
      </c>
      <c r="B777" s="5" t="s">
        <v>572</v>
      </c>
      <c r="C777" s="17">
        <f>C778+C779+C780</f>
        <v>890.6</v>
      </c>
      <c r="D777" s="18" t="s">
        <v>3</v>
      </c>
    </row>
    <row r="778" spans="1:4" ht="18.75" x14ac:dyDescent="0.25">
      <c r="A778" s="91"/>
      <c r="B778" s="6" t="s">
        <v>99</v>
      </c>
      <c r="C778" s="19">
        <v>405</v>
      </c>
      <c r="D778" s="20" t="s">
        <v>5</v>
      </c>
    </row>
    <row r="779" spans="1:4" ht="18.75" x14ac:dyDescent="0.25">
      <c r="A779" s="91"/>
      <c r="B779" s="6" t="s">
        <v>70</v>
      </c>
      <c r="C779" s="19">
        <v>135.6</v>
      </c>
      <c r="D779" s="20" t="s">
        <v>5</v>
      </c>
    </row>
    <row r="780" spans="1:4" ht="56.25" x14ac:dyDescent="0.25">
      <c r="A780" s="91"/>
      <c r="B780" s="4" t="s">
        <v>730</v>
      </c>
      <c r="C780" s="19">
        <v>350</v>
      </c>
      <c r="D780" s="20" t="s">
        <v>5</v>
      </c>
    </row>
    <row r="781" spans="1:4" ht="37.5" x14ac:dyDescent="0.25">
      <c r="A781" s="84">
        <v>1202252</v>
      </c>
      <c r="B781" s="5" t="s">
        <v>572</v>
      </c>
      <c r="C781" s="17">
        <f>C782+C783+C784</f>
        <v>863</v>
      </c>
      <c r="D781" s="18" t="s">
        <v>3</v>
      </c>
    </row>
    <row r="782" spans="1:4" ht="18.75" x14ac:dyDescent="0.25">
      <c r="A782" s="91"/>
      <c r="B782" s="6" t="s">
        <v>99</v>
      </c>
      <c r="C782" s="19">
        <v>405</v>
      </c>
      <c r="D782" s="20" t="s">
        <v>5</v>
      </c>
    </row>
    <row r="783" spans="1:4" ht="18.75" x14ac:dyDescent="0.25">
      <c r="A783" s="91"/>
      <c r="B783" s="6" t="s">
        <v>70</v>
      </c>
      <c r="C783" s="19">
        <v>108</v>
      </c>
      <c r="D783" s="20" t="s">
        <v>5</v>
      </c>
    </row>
    <row r="784" spans="1:4" ht="56.25" x14ac:dyDescent="0.25">
      <c r="A784" s="91"/>
      <c r="B784" s="4" t="s">
        <v>730</v>
      </c>
      <c r="C784" s="19">
        <v>350</v>
      </c>
      <c r="D784" s="20" t="s">
        <v>5</v>
      </c>
    </row>
    <row r="785" spans="1:4" ht="37.5" x14ac:dyDescent="0.25">
      <c r="A785" s="84">
        <v>1202253</v>
      </c>
      <c r="B785" s="5" t="s">
        <v>572</v>
      </c>
      <c r="C785" s="17">
        <f>C786+C787+C788</f>
        <v>904.16</v>
      </c>
      <c r="D785" s="18" t="s">
        <v>3</v>
      </c>
    </row>
    <row r="786" spans="1:4" ht="18.75" x14ac:dyDescent="0.25">
      <c r="A786" s="91"/>
      <c r="B786" s="6" t="s">
        <v>99</v>
      </c>
      <c r="C786" s="19">
        <v>405</v>
      </c>
      <c r="D786" s="20" t="s">
        <v>5</v>
      </c>
    </row>
    <row r="787" spans="1:4" ht="18.75" x14ac:dyDescent="0.25">
      <c r="A787" s="91"/>
      <c r="B787" s="6" t="s">
        <v>70</v>
      </c>
      <c r="C787" s="19">
        <v>149.16</v>
      </c>
      <c r="D787" s="20" t="s">
        <v>5</v>
      </c>
    </row>
    <row r="788" spans="1:4" ht="56.25" x14ac:dyDescent="0.25">
      <c r="A788" s="91"/>
      <c r="B788" s="4" t="s">
        <v>730</v>
      </c>
      <c r="C788" s="19">
        <v>350</v>
      </c>
      <c r="D788" s="20" t="s">
        <v>5</v>
      </c>
    </row>
    <row r="789" spans="1:4" ht="37.5" x14ac:dyDescent="0.25">
      <c r="A789" s="84">
        <v>1202254</v>
      </c>
      <c r="B789" s="5" t="s">
        <v>572</v>
      </c>
      <c r="C789" s="17">
        <f>C790+C791+C792</f>
        <v>953</v>
      </c>
      <c r="D789" s="18" t="s">
        <v>3</v>
      </c>
    </row>
    <row r="790" spans="1:4" ht="18.75" x14ac:dyDescent="0.25">
      <c r="A790" s="91"/>
      <c r="B790" s="6" t="s">
        <v>99</v>
      </c>
      <c r="C790" s="19">
        <v>405</v>
      </c>
      <c r="D790" s="20" t="s">
        <v>5</v>
      </c>
    </row>
    <row r="791" spans="1:4" ht="18.75" x14ac:dyDescent="0.25">
      <c r="A791" s="91"/>
      <c r="B791" s="6" t="s">
        <v>115</v>
      </c>
      <c r="C791" s="19">
        <v>198</v>
      </c>
      <c r="D791" s="20" t="s">
        <v>5</v>
      </c>
    </row>
    <row r="792" spans="1:4" ht="56.25" x14ac:dyDescent="0.25">
      <c r="A792" s="91"/>
      <c r="B792" s="4" t="s">
        <v>730</v>
      </c>
      <c r="C792" s="19">
        <v>350</v>
      </c>
      <c r="D792" s="20" t="s">
        <v>5</v>
      </c>
    </row>
    <row r="793" spans="1:4" ht="37.5" x14ac:dyDescent="0.25">
      <c r="A793" s="84">
        <v>1202255</v>
      </c>
      <c r="B793" s="5" t="s">
        <v>572</v>
      </c>
      <c r="C793" s="17">
        <f>C794+C795+C796</f>
        <v>965</v>
      </c>
      <c r="D793" s="18" t="s">
        <v>3</v>
      </c>
    </row>
    <row r="794" spans="1:4" ht="18.75" x14ac:dyDescent="0.25">
      <c r="A794" s="91"/>
      <c r="B794" s="6" t="s">
        <v>99</v>
      </c>
      <c r="C794" s="19">
        <v>405</v>
      </c>
      <c r="D794" s="20" t="s">
        <v>5</v>
      </c>
    </row>
    <row r="795" spans="1:4" ht="18.75" x14ac:dyDescent="0.25">
      <c r="A795" s="91"/>
      <c r="B795" s="6" t="s">
        <v>116</v>
      </c>
      <c r="C795" s="19">
        <v>210</v>
      </c>
      <c r="D795" s="20" t="s">
        <v>5</v>
      </c>
    </row>
    <row r="796" spans="1:4" ht="56.25" x14ac:dyDescent="0.25">
      <c r="A796" s="91"/>
      <c r="B796" s="4" t="s">
        <v>730</v>
      </c>
      <c r="C796" s="19">
        <v>350</v>
      </c>
      <c r="D796" s="20" t="s">
        <v>5</v>
      </c>
    </row>
    <row r="797" spans="1:4" ht="37.5" x14ac:dyDescent="0.25">
      <c r="A797" s="84">
        <v>1202256</v>
      </c>
      <c r="B797" s="5" t="s">
        <v>572</v>
      </c>
      <c r="C797" s="17">
        <f>C798+C799+C800</f>
        <v>870.26</v>
      </c>
      <c r="D797" s="18" t="s">
        <v>3</v>
      </c>
    </row>
    <row r="798" spans="1:4" ht="18.75" x14ac:dyDescent="0.25">
      <c r="A798" s="91"/>
      <c r="B798" s="6" t="s">
        <v>99</v>
      </c>
      <c r="C798" s="19">
        <v>405</v>
      </c>
      <c r="D798" s="20" t="s">
        <v>5</v>
      </c>
    </row>
    <row r="799" spans="1:4" ht="18.75" x14ac:dyDescent="0.25">
      <c r="A799" s="91"/>
      <c r="B799" s="6" t="s">
        <v>130</v>
      </c>
      <c r="C799" s="19">
        <v>115.26</v>
      </c>
      <c r="D799" s="20" t="s">
        <v>5</v>
      </c>
    </row>
    <row r="800" spans="1:4" ht="56.25" x14ac:dyDescent="0.25">
      <c r="A800" s="91"/>
      <c r="B800" s="4" t="s">
        <v>730</v>
      </c>
      <c r="C800" s="19">
        <v>350</v>
      </c>
      <c r="D800" s="20" t="s">
        <v>5</v>
      </c>
    </row>
    <row r="801" spans="1:4" ht="37.5" x14ac:dyDescent="0.25">
      <c r="A801" s="84">
        <v>1202257</v>
      </c>
      <c r="B801" s="5" t="s">
        <v>572</v>
      </c>
      <c r="C801" s="17">
        <f>SUM(C802:C804)</f>
        <v>882.26</v>
      </c>
      <c r="D801" s="18" t="s">
        <v>3</v>
      </c>
    </row>
    <row r="802" spans="1:4" ht="18.75" x14ac:dyDescent="0.25">
      <c r="A802" s="91"/>
      <c r="B802" s="6" t="s">
        <v>99</v>
      </c>
      <c r="C802" s="19">
        <v>405</v>
      </c>
      <c r="D802" s="20" t="s">
        <v>5</v>
      </c>
    </row>
    <row r="803" spans="1:4" ht="18.75" x14ac:dyDescent="0.25">
      <c r="A803" s="91"/>
      <c r="B803" s="6" t="s">
        <v>129</v>
      </c>
      <c r="C803" s="19">
        <v>127.26</v>
      </c>
      <c r="D803" s="20" t="s">
        <v>5</v>
      </c>
    </row>
    <row r="804" spans="1:4" ht="56.25" x14ac:dyDescent="0.25">
      <c r="A804" s="91"/>
      <c r="B804" s="4" t="s">
        <v>730</v>
      </c>
      <c r="C804" s="19">
        <v>350</v>
      </c>
      <c r="D804" s="20" t="s">
        <v>5</v>
      </c>
    </row>
    <row r="805" spans="1:4" ht="37.5" x14ac:dyDescent="0.25">
      <c r="A805" s="84">
        <v>1202258</v>
      </c>
      <c r="B805" s="5" t="s">
        <v>572</v>
      </c>
      <c r="C805" s="17">
        <f>SUM(C806:C808)</f>
        <v>881.78</v>
      </c>
      <c r="D805" s="18" t="s">
        <v>3</v>
      </c>
    </row>
    <row r="806" spans="1:4" ht="18.75" x14ac:dyDescent="0.25">
      <c r="A806" s="91"/>
      <c r="B806" s="6" t="s">
        <v>99</v>
      </c>
      <c r="C806" s="19">
        <v>405</v>
      </c>
      <c r="D806" s="20" t="s">
        <v>5</v>
      </c>
    </row>
    <row r="807" spans="1:4" ht="18.75" x14ac:dyDescent="0.25">
      <c r="A807" s="91"/>
      <c r="B807" s="6" t="s">
        <v>130</v>
      </c>
      <c r="C807" s="19">
        <v>126.78</v>
      </c>
      <c r="D807" s="20" t="s">
        <v>5</v>
      </c>
    </row>
    <row r="808" spans="1:4" ht="56.25" x14ac:dyDescent="0.25">
      <c r="A808" s="91"/>
      <c r="B808" s="4" t="s">
        <v>730</v>
      </c>
      <c r="C808" s="19">
        <v>350</v>
      </c>
      <c r="D808" s="20" t="s">
        <v>5</v>
      </c>
    </row>
    <row r="809" spans="1:4" ht="37.5" x14ac:dyDescent="0.25">
      <c r="A809" s="84">
        <v>1202259</v>
      </c>
      <c r="B809" s="5" t="s">
        <v>572</v>
      </c>
      <c r="C809" s="17">
        <f>SUM(C810:C812)</f>
        <v>977</v>
      </c>
      <c r="D809" s="18" t="s">
        <v>3</v>
      </c>
    </row>
    <row r="810" spans="1:4" ht="18.75" x14ac:dyDescent="0.25">
      <c r="A810" s="91"/>
      <c r="B810" s="6" t="s">
        <v>99</v>
      </c>
      <c r="C810" s="19">
        <v>405</v>
      </c>
      <c r="D810" s="20" t="s">
        <v>5</v>
      </c>
    </row>
    <row r="811" spans="1:4" ht="18.75" x14ac:dyDescent="0.25">
      <c r="A811" s="91"/>
      <c r="B811" s="6" t="s">
        <v>129</v>
      </c>
      <c r="C811" s="19">
        <v>222</v>
      </c>
      <c r="D811" s="20" t="s">
        <v>5</v>
      </c>
    </row>
    <row r="812" spans="1:4" ht="56.25" x14ac:dyDescent="0.25">
      <c r="A812" s="91"/>
      <c r="B812" s="4" t="s">
        <v>730</v>
      </c>
      <c r="C812" s="19">
        <v>350</v>
      </c>
      <c r="D812" s="20" t="s">
        <v>5</v>
      </c>
    </row>
    <row r="813" spans="1:4" ht="37.5" x14ac:dyDescent="0.25">
      <c r="A813" s="84">
        <v>1202260</v>
      </c>
      <c r="B813" s="5" t="s">
        <v>572</v>
      </c>
      <c r="C813" s="17">
        <f>SUM(C814:C816)</f>
        <v>977</v>
      </c>
      <c r="D813" s="18" t="s">
        <v>3</v>
      </c>
    </row>
    <row r="814" spans="1:4" ht="18.75" x14ac:dyDescent="0.25">
      <c r="A814" s="91"/>
      <c r="B814" s="6" t="s">
        <v>99</v>
      </c>
      <c r="C814" s="19">
        <v>405</v>
      </c>
      <c r="D814" s="20" t="s">
        <v>5</v>
      </c>
    </row>
    <row r="815" spans="1:4" ht="18.75" x14ac:dyDescent="0.25">
      <c r="A815" s="91"/>
      <c r="B815" s="6" t="s">
        <v>130</v>
      </c>
      <c r="C815" s="19">
        <v>222</v>
      </c>
      <c r="D815" s="20" t="s">
        <v>5</v>
      </c>
    </row>
    <row r="816" spans="1:4" ht="56.25" x14ac:dyDescent="0.25">
      <c r="A816" s="91"/>
      <c r="B816" s="4" t="s">
        <v>730</v>
      </c>
      <c r="C816" s="19">
        <v>350</v>
      </c>
      <c r="D816" s="20" t="s">
        <v>5</v>
      </c>
    </row>
    <row r="817" spans="1:4" ht="37.5" x14ac:dyDescent="0.25">
      <c r="A817" s="84">
        <v>1202261</v>
      </c>
      <c r="B817" s="5" t="s">
        <v>572</v>
      </c>
      <c r="C817" s="17">
        <f>SUM(C818:C820)</f>
        <v>999.2</v>
      </c>
      <c r="D817" s="18" t="s">
        <v>3</v>
      </c>
    </row>
    <row r="818" spans="1:4" ht="18.75" x14ac:dyDescent="0.25">
      <c r="A818" s="91"/>
      <c r="B818" s="6" t="s">
        <v>99</v>
      </c>
      <c r="C818" s="19">
        <v>405</v>
      </c>
      <c r="D818" s="20" t="s">
        <v>5</v>
      </c>
    </row>
    <row r="819" spans="1:4" ht="18.75" x14ac:dyDescent="0.25">
      <c r="A819" s="91"/>
      <c r="B819" s="6" t="s">
        <v>129</v>
      </c>
      <c r="C819" s="19">
        <v>244.2</v>
      </c>
      <c r="D819" s="20" t="s">
        <v>5</v>
      </c>
    </row>
    <row r="820" spans="1:4" ht="56.25" x14ac:dyDescent="0.25">
      <c r="A820" s="91"/>
      <c r="B820" s="4" t="s">
        <v>730</v>
      </c>
      <c r="C820" s="19">
        <v>350</v>
      </c>
      <c r="D820" s="20" t="s">
        <v>5</v>
      </c>
    </row>
    <row r="821" spans="1:4" ht="37.5" x14ac:dyDescent="0.25">
      <c r="A821" s="84">
        <v>1202262</v>
      </c>
      <c r="B821" s="5" t="s">
        <v>572</v>
      </c>
      <c r="C821" s="17">
        <f>SUM(C822:C824)</f>
        <v>999.2</v>
      </c>
      <c r="D821" s="18" t="s">
        <v>3</v>
      </c>
    </row>
    <row r="822" spans="1:4" ht="18.75" x14ac:dyDescent="0.25">
      <c r="A822" s="91"/>
      <c r="B822" s="6" t="s">
        <v>99</v>
      </c>
      <c r="C822" s="19">
        <v>405</v>
      </c>
      <c r="D822" s="20" t="s">
        <v>5</v>
      </c>
    </row>
    <row r="823" spans="1:4" ht="18.75" x14ac:dyDescent="0.25">
      <c r="A823" s="91"/>
      <c r="B823" s="6" t="s">
        <v>509</v>
      </c>
      <c r="C823" s="19">
        <v>244.2</v>
      </c>
      <c r="D823" s="20" t="s">
        <v>5</v>
      </c>
    </row>
    <row r="824" spans="1:4" ht="56.25" x14ac:dyDescent="0.25">
      <c r="A824" s="91"/>
      <c r="B824" s="4" t="s">
        <v>730</v>
      </c>
      <c r="C824" s="19">
        <v>350</v>
      </c>
      <c r="D824" s="20" t="s">
        <v>5</v>
      </c>
    </row>
    <row r="825" spans="1:4" ht="37.5" x14ac:dyDescent="0.25">
      <c r="A825" s="84">
        <v>1202263</v>
      </c>
      <c r="B825" s="5" t="s">
        <v>572</v>
      </c>
      <c r="C825" s="17">
        <f>SUM(C826:C828)</f>
        <v>1063.22</v>
      </c>
      <c r="D825" s="18" t="s">
        <v>3</v>
      </c>
    </row>
    <row r="826" spans="1:4" ht="18.75" x14ac:dyDescent="0.25">
      <c r="A826" s="91"/>
      <c r="B826" s="6" t="s">
        <v>99</v>
      </c>
      <c r="C826" s="19">
        <v>405</v>
      </c>
      <c r="D826" s="20" t="s">
        <v>5</v>
      </c>
    </row>
    <row r="827" spans="1:4" ht="18.75" x14ac:dyDescent="0.25">
      <c r="A827" s="91"/>
      <c r="B827" s="6" t="s">
        <v>115</v>
      </c>
      <c r="C827" s="19">
        <v>308.22000000000003</v>
      </c>
      <c r="D827" s="20" t="s">
        <v>5</v>
      </c>
    </row>
    <row r="828" spans="1:4" ht="56.25" x14ac:dyDescent="0.25">
      <c r="A828" s="91"/>
      <c r="B828" s="4" t="s">
        <v>730</v>
      </c>
      <c r="C828" s="19">
        <v>350</v>
      </c>
      <c r="D828" s="20" t="s">
        <v>5</v>
      </c>
    </row>
    <row r="829" spans="1:4" ht="37.5" x14ac:dyDescent="0.25">
      <c r="A829" s="84">
        <v>1202264</v>
      </c>
      <c r="B829" s="5" t="s">
        <v>572</v>
      </c>
      <c r="C829" s="17">
        <f>SUM(C830:C832)</f>
        <v>1063.22</v>
      </c>
      <c r="D829" s="18" t="s">
        <v>3</v>
      </c>
    </row>
    <row r="830" spans="1:4" ht="18.75" x14ac:dyDescent="0.25">
      <c r="A830" s="91"/>
      <c r="B830" s="6" t="s">
        <v>99</v>
      </c>
      <c r="C830" s="19">
        <v>405</v>
      </c>
      <c r="D830" s="20" t="s">
        <v>5</v>
      </c>
    </row>
    <row r="831" spans="1:4" ht="18.75" x14ac:dyDescent="0.25">
      <c r="A831" s="91"/>
      <c r="B831" s="6" t="s">
        <v>542</v>
      </c>
      <c r="C831" s="19">
        <v>308.22000000000003</v>
      </c>
      <c r="D831" s="20" t="s">
        <v>5</v>
      </c>
    </row>
    <row r="832" spans="1:4" ht="56.25" x14ac:dyDescent="0.25">
      <c r="A832" s="91"/>
      <c r="B832" s="4" t="s">
        <v>730</v>
      </c>
      <c r="C832" s="19">
        <v>350</v>
      </c>
      <c r="D832" s="20" t="s">
        <v>5</v>
      </c>
    </row>
    <row r="833" spans="1:4" ht="37.5" x14ac:dyDescent="0.25">
      <c r="A833" s="84">
        <v>1204126</v>
      </c>
      <c r="B833" s="5" t="s">
        <v>572</v>
      </c>
      <c r="C833" s="17">
        <f>C834+C835+C836</f>
        <v>760.94</v>
      </c>
      <c r="D833" s="18" t="s">
        <v>3</v>
      </c>
    </row>
    <row r="834" spans="1:4" ht="18.75" x14ac:dyDescent="0.25">
      <c r="A834" s="85"/>
      <c r="B834" s="6" t="s">
        <v>99</v>
      </c>
      <c r="C834" s="19">
        <v>312</v>
      </c>
      <c r="D834" s="20" t="s">
        <v>5</v>
      </c>
    </row>
    <row r="835" spans="1:4" ht="18.75" x14ac:dyDescent="0.25">
      <c r="A835" s="85"/>
      <c r="B835" s="6" t="s">
        <v>31</v>
      </c>
      <c r="C835" s="19">
        <v>98.94</v>
      </c>
      <c r="D835" s="20" t="s">
        <v>5</v>
      </c>
    </row>
    <row r="836" spans="1:4" ht="56.25" x14ac:dyDescent="0.25">
      <c r="A836" s="85"/>
      <c r="B836" s="4" t="s">
        <v>730</v>
      </c>
      <c r="C836" s="19">
        <v>350</v>
      </c>
      <c r="D836" s="20" t="s">
        <v>5</v>
      </c>
    </row>
    <row r="837" spans="1:4" ht="37.5" x14ac:dyDescent="0.25">
      <c r="A837" s="84">
        <v>1204127</v>
      </c>
      <c r="B837" s="5" t="s">
        <v>572</v>
      </c>
      <c r="C837" s="17">
        <f>C838+C839+C840</f>
        <v>765.5</v>
      </c>
      <c r="D837" s="18" t="s">
        <v>3</v>
      </c>
    </row>
    <row r="838" spans="1:4" ht="18.75" x14ac:dyDescent="0.25">
      <c r="A838" s="85"/>
      <c r="B838" s="6" t="s">
        <v>99</v>
      </c>
      <c r="C838" s="19">
        <v>312</v>
      </c>
      <c r="D838" s="20" t="s">
        <v>5</v>
      </c>
    </row>
    <row r="839" spans="1:4" ht="18.75" x14ac:dyDescent="0.25">
      <c r="A839" s="85"/>
      <c r="B839" s="6" t="s">
        <v>31</v>
      </c>
      <c r="C839" s="19">
        <v>103.5</v>
      </c>
      <c r="D839" s="20" t="s">
        <v>5</v>
      </c>
    </row>
    <row r="840" spans="1:4" ht="56.25" x14ac:dyDescent="0.25">
      <c r="A840" s="85"/>
      <c r="B840" s="4" t="s">
        <v>730</v>
      </c>
      <c r="C840" s="19">
        <v>350</v>
      </c>
      <c r="D840" s="20" t="s">
        <v>5</v>
      </c>
    </row>
    <row r="841" spans="1:4" ht="37.5" x14ac:dyDescent="0.25">
      <c r="A841" s="84">
        <v>1204128</v>
      </c>
      <c r="B841" s="5" t="s">
        <v>572</v>
      </c>
      <c r="C841" s="17">
        <f>C842+C843+C844</f>
        <v>833.84</v>
      </c>
      <c r="D841" s="18" t="s">
        <v>3</v>
      </c>
    </row>
    <row r="842" spans="1:4" ht="18.75" x14ac:dyDescent="0.25">
      <c r="A842" s="85"/>
      <c r="B842" s="6" t="s">
        <v>99</v>
      </c>
      <c r="C842" s="19">
        <v>312</v>
      </c>
      <c r="D842" s="20" t="s">
        <v>5</v>
      </c>
    </row>
    <row r="843" spans="1:4" ht="18.75" x14ac:dyDescent="0.25">
      <c r="A843" s="85"/>
      <c r="B843" s="6" t="s">
        <v>32</v>
      </c>
      <c r="C843" s="19">
        <v>171.84</v>
      </c>
      <c r="D843" s="20" t="s">
        <v>5</v>
      </c>
    </row>
    <row r="844" spans="1:4" ht="56.25" x14ac:dyDescent="0.25">
      <c r="A844" s="85"/>
      <c r="B844" s="4" t="s">
        <v>730</v>
      </c>
      <c r="C844" s="19">
        <v>350</v>
      </c>
      <c r="D844" s="20" t="s">
        <v>5</v>
      </c>
    </row>
    <row r="845" spans="1:4" ht="37.5" x14ac:dyDescent="0.25">
      <c r="A845" s="84">
        <v>1204129</v>
      </c>
      <c r="B845" s="5" t="s">
        <v>572</v>
      </c>
      <c r="C845" s="17">
        <f>C846+C847+C848</f>
        <v>768.8</v>
      </c>
      <c r="D845" s="18" t="s">
        <v>3</v>
      </c>
    </row>
    <row r="846" spans="1:4" ht="18.75" x14ac:dyDescent="0.25">
      <c r="A846" s="83"/>
      <c r="B846" s="6" t="s">
        <v>99</v>
      </c>
      <c r="C846" s="19">
        <v>312</v>
      </c>
      <c r="D846" s="20" t="s">
        <v>5</v>
      </c>
    </row>
    <row r="847" spans="1:4" ht="18.75" x14ac:dyDescent="0.25">
      <c r="A847" s="83"/>
      <c r="B847" s="6" t="s">
        <v>33</v>
      </c>
      <c r="C847" s="19">
        <v>106.8</v>
      </c>
      <c r="D847" s="20" t="s">
        <v>5</v>
      </c>
    </row>
    <row r="848" spans="1:4" ht="56.25" x14ac:dyDescent="0.25">
      <c r="A848" s="83"/>
      <c r="B848" s="4" t="s">
        <v>730</v>
      </c>
      <c r="C848" s="19">
        <v>350</v>
      </c>
      <c r="D848" s="20" t="s">
        <v>5</v>
      </c>
    </row>
    <row r="849" spans="1:4" ht="37.5" x14ac:dyDescent="0.25">
      <c r="A849" s="84">
        <v>1204130</v>
      </c>
      <c r="B849" s="5" t="s">
        <v>572</v>
      </c>
      <c r="C849" s="17">
        <f>C850+C851+C852</f>
        <v>790.28</v>
      </c>
      <c r="D849" s="18" t="s">
        <v>3</v>
      </c>
    </row>
    <row r="850" spans="1:4" ht="18.75" x14ac:dyDescent="0.25">
      <c r="A850" s="85"/>
      <c r="B850" s="6" t="s">
        <v>99</v>
      </c>
      <c r="C850" s="19">
        <v>312</v>
      </c>
      <c r="D850" s="20" t="s">
        <v>5</v>
      </c>
    </row>
    <row r="851" spans="1:4" ht="18.75" x14ac:dyDescent="0.25">
      <c r="A851" s="85"/>
      <c r="B851" s="6" t="s">
        <v>34</v>
      </c>
      <c r="C851" s="19">
        <v>128.28</v>
      </c>
      <c r="D851" s="20" t="s">
        <v>5</v>
      </c>
    </row>
    <row r="852" spans="1:4" ht="56.25" x14ac:dyDescent="0.25">
      <c r="A852" s="85"/>
      <c r="B852" s="4" t="s">
        <v>730</v>
      </c>
      <c r="C852" s="19">
        <v>350</v>
      </c>
      <c r="D852" s="20" t="s">
        <v>5</v>
      </c>
    </row>
    <row r="853" spans="1:4" ht="37.5" x14ac:dyDescent="0.25">
      <c r="A853" s="84">
        <v>1204131</v>
      </c>
      <c r="B853" s="5" t="s">
        <v>572</v>
      </c>
      <c r="C853" s="17">
        <f>C854+C855+C856</f>
        <v>840.2</v>
      </c>
      <c r="D853" s="18" t="s">
        <v>3</v>
      </c>
    </row>
    <row r="854" spans="1:4" ht="18.75" x14ac:dyDescent="0.25">
      <c r="A854" s="85"/>
      <c r="B854" s="6" t="s">
        <v>99</v>
      </c>
      <c r="C854" s="19">
        <v>312</v>
      </c>
      <c r="D854" s="20" t="s">
        <v>5</v>
      </c>
    </row>
    <row r="855" spans="1:4" ht="18.75" x14ac:dyDescent="0.25">
      <c r="A855" s="85"/>
      <c r="B855" s="6" t="s">
        <v>34</v>
      </c>
      <c r="C855" s="19">
        <v>178.2</v>
      </c>
      <c r="D855" s="20" t="s">
        <v>5</v>
      </c>
    </row>
    <row r="856" spans="1:4" ht="56.25" x14ac:dyDescent="0.25">
      <c r="A856" s="85"/>
      <c r="B856" s="4" t="s">
        <v>730</v>
      </c>
      <c r="C856" s="19">
        <v>350</v>
      </c>
      <c r="D856" s="20" t="s">
        <v>5</v>
      </c>
    </row>
    <row r="857" spans="1:4" ht="37.5" x14ac:dyDescent="0.25">
      <c r="A857" s="84">
        <v>1204132</v>
      </c>
      <c r="B857" s="5" t="s">
        <v>572</v>
      </c>
      <c r="C857" s="17">
        <f>C858+C859+C860</f>
        <v>783.38</v>
      </c>
      <c r="D857" s="18" t="s">
        <v>3</v>
      </c>
    </row>
    <row r="858" spans="1:4" ht="18.75" x14ac:dyDescent="0.25">
      <c r="A858" s="85"/>
      <c r="B858" s="6" t="s">
        <v>99</v>
      </c>
      <c r="C858" s="19">
        <v>312</v>
      </c>
      <c r="D858" s="20" t="s">
        <v>5</v>
      </c>
    </row>
    <row r="859" spans="1:4" ht="18.75" x14ac:dyDescent="0.25">
      <c r="A859" s="85"/>
      <c r="B859" s="6" t="s">
        <v>32</v>
      </c>
      <c r="C859" s="19">
        <v>121.38</v>
      </c>
      <c r="D859" s="20" t="s">
        <v>5</v>
      </c>
    </row>
    <row r="860" spans="1:4" ht="56.25" x14ac:dyDescent="0.25">
      <c r="A860" s="85"/>
      <c r="B860" s="4" t="s">
        <v>730</v>
      </c>
      <c r="C860" s="19">
        <v>350</v>
      </c>
      <c r="D860" s="20" t="s">
        <v>5</v>
      </c>
    </row>
    <row r="861" spans="1:4" ht="37.5" x14ac:dyDescent="0.25">
      <c r="A861" s="84">
        <v>1204133</v>
      </c>
      <c r="B861" s="5" t="s">
        <v>572</v>
      </c>
      <c r="C861" s="17">
        <f>C862+C863+C864</f>
        <v>784.04</v>
      </c>
      <c r="D861" s="18" t="s">
        <v>3</v>
      </c>
    </row>
    <row r="862" spans="1:4" ht="18.75" x14ac:dyDescent="0.25">
      <c r="A862" s="85"/>
      <c r="B862" s="6" t="s">
        <v>99</v>
      </c>
      <c r="C862" s="19">
        <v>312</v>
      </c>
      <c r="D862" s="20" t="s">
        <v>5</v>
      </c>
    </row>
    <row r="863" spans="1:4" ht="18.75" x14ac:dyDescent="0.25">
      <c r="A863" s="85"/>
      <c r="B863" s="6" t="s">
        <v>97</v>
      </c>
      <c r="C863" s="19">
        <v>122.04</v>
      </c>
      <c r="D863" s="20" t="s">
        <v>5</v>
      </c>
    </row>
    <row r="864" spans="1:4" ht="56.25" x14ac:dyDescent="0.25">
      <c r="A864" s="85"/>
      <c r="B864" s="4" t="s">
        <v>730</v>
      </c>
      <c r="C864" s="19">
        <v>350</v>
      </c>
      <c r="D864" s="20" t="s">
        <v>5</v>
      </c>
    </row>
    <row r="865" spans="1:4" ht="37.5" x14ac:dyDescent="0.25">
      <c r="A865" s="84">
        <v>1204134</v>
      </c>
      <c r="B865" s="5" t="s">
        <v>572</v>
      </c>
      <c r="C865" s="17">
        <f>C866+C867+C868</f>
        <v>784.04</v>
      </c>
      <c r="D865" s="18" t="s">
        <v>3</v>
      </c>
    </row>
    <row r="866" spans="1:4" ht="18.75" x14ac:dyDescent="0.25">
      <c r="A866" s="85"/>
      <c r="B866" s="6" t="s">
        <v>99</v>
      </c>
      <c r="C866" s="19">
        <v>312</v>
      </c>
      <c r="D866" s="20" t="s">
        <v>5</v>
      </c>
    </row>
    <row r="867" spans="1:4" ht="18.75" x14ac:dyDescent="0.25">
      <c r="A867" s="85"/>
      <c r="B867" s="6" t="s">
        <v>74</v>
      </c>
      <c r="C867" s="19">
        <v>122.04</v>
      </c>
      <c r="D867" s="20" t="s">
        <v>5</v>
      </c>
    </row>
    <row r="868" spans="1:4" ht="56.25" x14ac:dyDescent="0.25">
      <c r="A868" s="85"/>
      <c r="B868" s="4" t="s">
        <v>730</v>
      </c>
      <c r="C868" s="19">
        <v>350</v>
      </c>
      <c r="D868" s="20" t="s">
        <v>5</v>
      </c>
    </row>
    <row r="869" spans="1:4" ht="37.5" x14ac:dyDescent="0.25">
      <c r="A869" s="84">
        <v>1204135</v>
      </c>
      <c r="B869" s="5" t="s">
        <v>572</v>
      </c>
      <c r="C869" s="17">
        <f>C870+C871+C872</f>
        <v>784.04</v>
      </c>
      <c r="D869" s="18" t="s">
        <v>3</v>
      </c>
    </row>
    <row r="870" spans="1:4" ht="18.75" x14ac:dyDescent="0.25">
      <c r="A870" s="85"/>
      <c r="B870" s="6" t="s">
        <v>99</v>
      </c>
      <c r="C870" s="19">
        <v>312</v>
      </c>
      <c r="D870" s="20" t="s">
        <v>5</v>
      </c>
    </row>
    <row r="871" spans="1:4" ht="37.5" x14ac:dyDescent="0.25">
      <c r="A871" s="85"/>
      <c r="B871" s="6" t="s">
        <v>75</v>
      </c>
      <c r="C871" s="19">
        <v>122.04</v>
      </c>
      <c r="D871" s="20" t="s">
        <v>5</v>
      </c>
    </row>
    <row r="872" spans="1:4" ht="56.25" x14ac:dyDescent="0.25">
      <c r="A872" s="85"/>
      <c r="B872" s="4" t="s">
        <v>730</v>
      </c>
      <c r="C872" s="19">
        <v>350</v>
      </c>
      <c r="D872" s="20" t="s">
        <v>5</v>
      </c>
    </row>
    <row r="873" spans="1:4" ht="37.5" x14ac:dyDescent="0.25">
      <c r="A873" s="84">
        <v>1204136</v>
      </c>
      <c r="B873" s="5" t="s">
        <v>572</v>
      </c>
      <c r="C873" s="17">
        <f>C874+C875+C876</f>
        <v>752</v>
      </c>
      <c r="D873" s="18" t="s">
        <v>3</v>
      </c>
    </row>
    <row r="874" spans="1:4" ht="18.75" x14ac:dyDescent="0.25">
      <c r="A874" s="85"/>
      <c r="B874" s="6" t="s">
        <v>99</v>
      </c>
      <c r="C874" s="19">
        <v>312</v>
      </c>
      <c r="D874" s="20" t="s">
        <v>5</v>
      </c>
    </row>
    <row r="875" spans="1:4" ht="18.75" x14ac:dyDescent="0.25">
      <c r="A875" s="85"/>
      <c r="B875" s="6" t="s">
        <v>93</v>
      </c>
      <c r="C875" s="19">
        <v>90</v>
      </c>
      <c r="D875" s="20" t="s">
        <v>5</v>
      </c>
    </row>
    <row r="876" spans="1:4" ht="56.25" x14ac:dyDescent="0.25">
      <c r="A876" s="85"/>
      <c r="B876" s="4" t="s">
        <v>730</v>
      </c>
      <c r="C876" s="19">
        <v>350</v>
      </c>
      <c r="D876" s="20" t="s">
        <v>5</v>
      </c>
    </row>
    <row r="877" spans="1:4" ht="37.5" x14ac:dyDescent="0.25">
      <c r="A877" s="84">
        <v>1204137</v>
      </c>
      <c r="B877" s="5" t="s">
        <v>572</v>
      </c>
      <c r="C877" s="17">
        <f>C878+C879+C880</f>
        <v>752</v>
      </c>
      <c r="D877" s="18" t="s">
        <v>3</v>
      </c>
    </row>
    <row r="878" spans="1:4" ht="18.75" x14ac:dyDescent="0.25">
      <c r="A878" s="85"/>
      <c r="B878" s="6" t="s">
        <v>99</v>
      </c>
      <c r="C878" s="19">
        <v>312</v>
      </c>
      <c r="D878" s="20" t="s">
        <v>5</v>
      </c>
    </row>
    <row r="879" spans="1:4" ht="18.75" x14ac:dyDescent="0.25">
      <c r="A879" s="85"/>
      <c r="B879" s="6" t="s">
        <v>74</v>
      </c>
      <c r="C879" s="19">
        <v>90</v>
      </c>
      <c r="D879" s="20" t="s">
        <v>5</v>
      </c>
    </row>
    <row r="880" spans="1:4" ht="56.25" x14ac:dyDescent="0.25">
      <c r="A880" s="85"/>
      <c r="B880" s="4" t="s">
        <v>730</v>
      </c>
      <c r="C880" s="19">
        <v>350</v>
      </c>
      <c r="D880" s="20" t="s">
        <v>5</v>
      </c>
    </row>
    <row r="881" spans="1:4" ht="37.5" x14ac:dyDescent="0.25">
      <c r="A881" s="84">
        <v>1204138</v>
      </c>
      <c r="B881" s="5" t="s">
        <v>572</v>
      </c>
      <c r="C881" s="17">
        <f>C882+C883+C884</f>
        <v>770</v>
      </c>
      <c r="D881" s="18" t="s">
        <v>3</v>
      </c>
    </row>
    <row r="882" spans="1:4" ht="18.75" x14ac:dyDescent="0.25">
      <c r="A882" s="85"/>
      <c r="B882" s="6" t="s">
        <v>99</v>
      </c>
      <c r="C882" s="19">
        <v>312</v>
      </c>
      <c r="D882" s="20" t="s">
        <v>5</v>
      </c>
    </row>
    <row r="883" spans="1:4" ht="37.5" x14ac:dyDescent="0.25">
      <c r="A883" s="85"/>
      <c r="B883" s="6" t="s">
        <v>75</v>
      </c>
      <c r="C883" s="19">
        <v>108</v>
      </c>
      <c r="D883" s="20" t="s">
        <v>5</v>
      </c>
    </row>
    <row r="884" spans="1:4" ht="56.25" x14ac:dyDescent="0.25">
      <c r="A884" s="85"/>
      <c r="B884" s="4" t="s">
        <v>730</v>
      </c>
      <c r="C884" s="19">
        <v>350</v>
      </c>
      <c r="D884" s="20" t="s">
        <v>5</v>
      </c>
    </row>
    <row r="885" spans="1:4" ht="37.5" x14ac:dyDescent="0.25">
      <c r="A885" s="84">
        <v>1204139</v>
      </c>
      <c r="B885" s="5" t="s">
        <v>572</v>
      </c>
      <c r="C885" s="17">
        <f>C886+C887+C888</f>
        <v>796.24</v>
      </c>
      <c r="D885" s="18" t="s">
        <v>3</v>
      </c>
    </row>
    <row r="886" spans="1:4" ht="18.75" x14ac:dyDescent="0.25">
      <c r="A886" s="85"/>
      <c r="B886" s="6" t="s">
        <v>99</v>
      </c>
      <c r="C886" s="19">
        <v>312</v>
      </c>
      <c r="D886" s="20" t="s">
        <v>5</v>
      </c>
    </row>
    <row r="887" spans="1:4" ht="18.75" x14ac:dyDescent="0.25">
      <c r="A887" s="85"/>
      <c r="B887" s="6" t="s">
        <v>93</v>
      </c>
      <c r="C887" s="19">
        <v>134.24</v>
      </c>
      <c r="D887" s="20" t="s">
        <v>5</v>
      </c>
    </row>
    <row r="888" spans="1:4" ht="56.25" x14ac:dyDescent="0.25">
      <c r="A888" s="85"/>
      <c r="B888" s="4" t="s">
        <v>730</v>
      </c>
      <c r="C888" s="19">
        <v>350</v>
      </c>
      <c r="D888" s="20" t="s">
        <v>5</v>
      </c>
    </row>
    <row r="889" spans="1:4" ht="37.5" x14ac:dyDescent="0.25">
      <c r="A889" s="84">
        <v>1204140</v>
      </c>
      <c r="B889" s="5" t="s">
        <v>572</v>
      </c>
      <c r="C889" s="17">
        <f>C890+C891+C892</f>
        <v>796.24</v>
      </c>
      <c r="D889" s="18" t="s">
        <v>3</v>
      </c>
    </row>
    <row r="890" spans="1:4" ht="18.75" x14ac:dyDescent="0.25">
      <c r="A890" s="85"/>
      <c r="B890" s="6" t="s">
        <v>99</v>
      </c>
      <c r="C890" s="19">
        <v>312</v>
      </c>
      <c r="D890" s="20" t="s">
        <v>5</v>
      </c>
    </row>
    <row r="891" spans="1:4" ht="18.75" x14ac:dyDescent="0.25">
      <c r="A891" s="85"/>
      <c r="B891" s="6" t="s">
        <v>74</v>
      </c>
      <c r="C891" s="19">
        <v>134.24</v>
      </c>
      <c r="D891" s="20" t="s">
        <v>5</v>
      </c>
    </row>
    <row r="892" spans="1:4" ht="56.25" x14ac:dyDescent="0.25">
      <c r="A892" s="85"/>
      <c r="B892" s="4" t="s">
        <v>730</v>
      </c>
      <c r="C892" s="19">
        <v>350</v>
      </c>
      <c r="D892" s="20" t="s">
        <v>5</v>
      </c>
    </row>
    <row r="893" spans="1:4" ht="37.5" x14ac:dyDescent="0.25">
      <c r="A893" s="84">
        <v>1204141</v>
      </c>
      <c r="B893" s="5" t="s">
        <v>572</v>
      </c>
      <c r="C893" s="17">
        <f>C894+C895+C896</f>
        <v>796.24</v>
      </c>
      <c r="D893" s="18" t="s">
        <v>3</v>
      </c>
    </row>
    <row r="894" spans="1:4" ht="18.75" x14ac:dyDescent="0.25">
      <c r="A894" s="85"/>
      <c r="B894" s="6" t="s">
        <v>99</v>
      </c>
      <c r="C894" s="19">
        <v>312</v>
      </c>
      <c r="D894" s="20" t="s">
        <v>5</v>
      </c>
    </row>
    <row r="895" spans="1:4" ht="37.5" x14ac:dyDescent="0.25">
      <c r="A895" s="85"/>
      <c r="B895" s="6" t="s">
        <v>75</v>
      </c>
      <c r="C895" s="19">
        <v>134.24</v>
      </c>
      <c r="D895" s="20" t="s">
        <v>5</v>
      </c>
    </row>
    <row r="896" spans="1:4" ht="56.25" x14ac:dyDescent="0.25">
      <c r="A896" s="85"/>
      <c r="B896" s="4" t="s">
        <v>730</v>
      </c>
      <c r="C896" s="19">
        <v>350</v>
      </c>
      <c r="D896" s="20" t="s">
        <v>5</v>
      </c>
    </row>
    <row r="897" spans="1:4" ht="37.5" x14ac:dyDescent="0.25">
      <c r="A897" s="84">
        <v>1204142</v>
      </c>
      <c r="B897" s="5" t="s">
        <v>572</v>
      </c>
      <c r="C897" s="17">
        <f>C898+C899+C900</f>
        <v>840.2</v>
      </c>
      <c r="D897" s="18" t="s">
        <v>3</v>
      </c>
    </row>
    <row r="898" spans="1:4" ht="18.75" x14ac:dyDescent="0.25">
      <c r="A898" s="85"/>
      <c r="B898" s="6" t="s">
        <v>99</v>
      </c>
      <c r="C898" s="19">
        <v>312</v>
      </c>
      <c r="D898" s="20" t="s">
        <v>5</v>
      </c>
    </row>
    <row r="899" spans="1:4" ht="18.75" x14ac:dyDescent="0.25">
      <c r="A899" s="85"/>
      <c r="B899" s="6" t="s">
        <v>74</v>
      </c>
      <c r="C899" s="19">
        <v>178.2</v>
      </c>
      <c r="D899" s="20" t="s">
        <v>5</v>
      </c>
    </row>
    <row r="900" spans="1:4" ht="56.25" x14ac:dyDescent="0.25">
      <c r="A900" s="85"/>
      <c r="B900" s="4" t="s">
        <v>730</v>
      </c>
      <c r="C900" s="19">
        <v>350</v>
      </c>
      <c r="D900" s="20" t="s">
        <v>5</v>
      </c>
    </row>
    <row r="901" spans="1:4" ht="37.5" x14ac:dyDescent="0.25">
      <c r="A901" s="84">
        <v>1204143</v>
      </c>
      <c r="B901" s="5" t="s">
        <v>572</v>
      </c>
      <c r="C901" s="17">
        <f>C902+C903+C904</f>
        <v>840.2</v>
      </c>
      <c r="D901" s="18" t="s">
        <v>3</v>
      </c>
    </row>
    <row r="902" spans="1:4" ht="18.75" x14ac:dyDescent="0.25">
      <c r="A902" s="85"/>
      <c r="B902" s="6" t="s">
        <v>99</v>
      </c>
      <c r="C902" s="19">
        <v>312</v>
      </c>
      <c r="D902" s="20" t="s">
        <v>5</v>
      </c>
    </row>
    <row r="903" spans="1:4" ht="37.5" x14ac:dyDescent="0.25">
      <c r="A903" s="85"/>
      <c r="B903" s="6" t="s">
        <v>75</v>
      </c>
      <c r="C903" s="19">
        <v>178.2</v>
      </c>
      <c r="D903" s="20" t="s">
        <v>5</v>
      </c>
    </row>
    <row r="904" spans="1:4" ht="56.25" x14ac:dyDescent="0.25">
      <c r="A904" s="85"/>
      <c r="B904" s="4" t="s">
        <v>730</v>
      </c>
      <c r="C904" s="19">
        <v>350</v>
      </c>
      <c r="D904" s="20" t="s">
        <v>5</v>
      </c>
    </row>
    <row r="905" spans="1:4" ht="37.5" x14ac:dyDescent="0.25">
      <c r="A905" s="84">
        <v>1204144</v>
      </c>
      <c r="B905" s="5" t="s">
        <v>572</v>
      </c>
      <c r="C905" s="17">
        <f>C906+C907+C908</f>
        <v>840.2</v>
      </c>
      <c r="D905" s="18" t="s">
        <v>3</v>
      </c>
    </row>
    <row r="906" spans="1:4" ht="18.75" x14ac:dyDescent="0.25">
      <c r="A906" s="85"/>
      <c r="B906" s="6" t="s">
        <v>6</v>
      </c>
      <c r="C906" s="19">
        <v>312</v>
      </c>
      <c r="D906" s="20" t="s">
        <v>5</v>
      </c>
    </row>
    <row r="907" spans="1:4" ht="18.75" x14ac:dyDescent="0.25">
      <c r="A907" s="85"/>
      <c r="B907" s="6" t="s">
        <v>93</v>
      </c>
      <c r="C907" s="19">
        <v>178.2</v>
      </c>
      <c r="D907" s="20" t="s">
        <v>5</v>
      </c>
    </row>
    <row r="908" spans="1:4" ht="56.25" x14ac:dyDescent="0.25">
      <c r="A908" s="85"/>
      <c r="B908" s="4" t="s">
        <v>730</v>
      </c>
      <c r="C908" s="19">
        <v>350</v>
      </c>
      <c r="D908" s="20" t="s">
        <v>5</v>
      </c>
    </row>
    <row r="909" spans="1:4" ht="37.5" x14ac:dyDescent="0.25">
      <c r="A909" s="84">
        <v>1204145</v>
      </c>
      <c r="B909" s="5" t="s">
        <v>572</v>
      </c>
      <c r="C909" s="17">
        <f>C910+C911+C912</f>
        <v>776.6</v>
      </c>
      <c r="D909" s="18" t="s">
        <v>3</v>
      </c>
    </row>
    <row r="910" spans="1:4" ht="18.75" x14ac:dyDescent="0.25">
      <c r="A910" s="85"/>
      <c r="B910" s="6" t="s">
        <v>6</v>
      </c>
      <c r="C910" s="19">
        <v>312</v>
      </c>
      <c r="D910" s="20" t="s">
        <v>5</v>
      </c>
    </row>
    <row r="911" spans="1:4" ht="18.75" x14ac:dyDescent="0.25">
      <c r="A911" s="85"/>
      <c r="B911" s="6" t="s">
        <v>131</v>
      </c>
      <c r="C911" s="19">
        <v>114.6</v>
      </c>
      <c r="D911" s="20" t="s">
        <v>5</v>
      </c>
    </row>
    <row r="912" spans="1:4" ht="56.25" x14ac:dyDescent="0.25">
      <c r="A912" s="85"/>
      <c r="B912" s="4" t="s">
        <v>730</v>
      </c>
      <c r="C912" s="19">
        <v>350</v>
      </c>
      <c r="D912" s="20" t="s">
        <v>5</v>
      </c>
    </row>
    <row r="913" spans="1:4" ht="37.5" x14ac:dyDescent="0.25">
      <c r="A913" s="84">
        <v>1204146</v>
      </c>
      <c r="B913" s="5" t="s">
        <v>572</v>
      </c>
      <c r="C913" s="17">
        <f>C914+C915+C916</f>
        <v>776.6</v>
      </c>
      <c r="D913" s="18" t="s">
        <v>3</v>
      </c>
    </row>
    <row r="914" spans="1:4" ht="18.75" x14ac:dyDescent="0.25">
      <c r="A914" s="85"/>
      <c r="B914" s="6" t="s">
        <v>99</v>
      </c>
      <c r="C914" s="19">
        <v>312</v>
      </c>
      <c r="D914" s="20" t="s">
        <v>5</v>
      </c>
    </row>
    <row r="915" spans="1:4" ht="18.75" x14ac:dyDescent="0.25">
      <c r="A915" s="85"/>
      <c r="B915" s="6" t="s">
        <v>132</v>
      </c>
      <c r="C915" s="19">
        <v>114.6</v>
      </c>
      <c r="D915" s="20" t="s">
        <v>5</v>
      </c>
    </row>
    <row r="916" spans="1:4" ht="56.25" x14ac:dyDescent="0.25">
      <c r="A916" s="85"/>
      <c r="B916" s="4" t="s">
        <v>730</v>
      </c>
      <c r="C916" s="19">
        <v>350</v>
      </c>
      <c r="D916" s="20" t="s">
        <v>5</v>
      </c>
    </row>
    <row r="917" spans="1:4" ht="37.5" x14ac:dyDescent="0.25">
      <c r="A917" s="84">
        <v>1204147</v>
      </c>
      <c r="B917" s="5" t="s">
        <v>572</v>
      </c>
      <c r="C917" s="17">
        <f>SUM(C918:C920)</f>
        <v>788.06</v>
      </c>
      <c r="D917" s="18" t="s">
        <v>3</v>
      </c>
    </row>
    <row r="918" spans="1:4" ht="18.75" x14ac:dyDescent="0.25">
      <c r="A918" s="85"/>
      <c r="B918" s="6" t="s">
        <v>6</v>
      </c>
      <c r="C918" s="19">
        <v>312</v>
      </c>
      <c r="D918" s="20" t="s">
        <v>5</v>
      </c>
    </row>
    <row r="919" spans="1:4" ht="18.75" x14ac:dyDescent="0.25">
      <c r="A919" s="85"/>
      <c r="B919" s="6" t="s">
        <v>131</v>
      </c>
      <c r="C919" s="19">
        <v>126.06</v>
      </c>
      <c r="D919" s="20" t="s">
        <v>5</v>
      </c>
    </row>
    <row r="920" spans="1:4" ht="56.25" x14ac:dyDescent="0.25">
      <c r="A920" s="85"/>
      <c r="B920" s="4" t="s">
        <v>730</v>
      </c>
      <c r="C920" s="19">
        <v>350</v>
      </c>
      <c r="D920" s="20" t="s">
        <v>5</v>
      </c>
    </row>
    <row r="921" spans="1:4" ht="37.5" x14ac:dyDescent="0.25">
      <c r="A921" s="84">
        <v>1204148</v>
      </c>
      <c r="B921" s="5" t="s">
        <v>572</v>
      </c>
      <c r="C921" s="17">
        <f>SUM(C922:C924)</f>
        <v>788.06</v>
      </c>
      <c r="D921" s="18" t="s">
        <v>3</v>
      </c>
    </row>
    <row r="922" spans="1:4" ht="18.75" x14ac:dyDescent="0.25">
      <c r="A922" s="85"/>
      <c r="B922" s="6" t="s">
        <v>6</v>
      </c>
      <c r="C922" s="19">
        <v>312</v>
      </c>
      <c r="D922" s="20" t="s">
        <v>5</v>
      </c>
    </row>
    <row r="923" spans="1:4" ht="18.75" x14ac:dyDescent="0.25">
      <c r="A923" s="85"/>
      <c r="B923" s="6" t="s">
        <v>131</v>
      </c>
      <c r="C923" s="19">
        <v>126.06</v>
      </c>
      <c r="D923" s="20" t="s">
        <v>5</v>
      </c>
    </row>
    <row r="924" spans="1:4" ht="56.25" x14ac:dyDescent="0.25">
      <c r="A924" s="85"/>
      <c r="B924" s="4" t="s">
        <v>730</v>
      </c>
      <c r="C924" s="19">
        <v>350</v>
      </c>
      <c r="D924" s="20" t="s">
        <v>5</v>
      </c>
    </row>
    <row r="925" spans="1:4" ht="37.5" x14ac:dyDescent="0.25">
      <c r="A925" s="84">
        <v>1204149</v>
      </c>
      <c r="B925" s="5" t="s">
        <v>572</v>
      </c>
      <c r="C925" s="17">
        <f>SUM(C926:C928)</f>
        <v>788.06</v>
      </c>
      <c r="D925" s="18" t="s">
        <v>3</v>
      </c>
    </row>
    <row r="926" spans="1:4" ht="18.75" x14ac:dyDescent="0.25">
      <c r="A926" s="85"/>
      <c r="B926" s="6" t="s">
        <v>99</v>
      </c>
      <c r="C926" s="19">
        <v>312</v>
      </c>
      <c r="D926" s="20" t="s">
        <v>5</v>
      </c>
    </row>
    <row r="927" spans="1:4" ht="18.75" x14ac:dyDescent="0.25">
      <c r="A927" s="85"/>
      <c r="B927" s="6" t="s">
        <v>132</v>
      </c>
      <c r="C927" s="19">
        <v>126.06</v>
      </c>
      <c r="D927" s="20" t="s">
        <v>5</v>
      </c>
    </row>
    <row r="928" spans="1:4" ht="56.25" x14ac:dyDescent="0.25">
      <c r="A928" s="85"/>
      <c r="B928" s="4" t="s">
        <v>730</v>
      </c>
      <c r="C928" s="19">
        <v>350</v>
      </c>
      <c r="D928" s="20" t="s">
        <v>5</v>
      </c>
    </row>
    <row r="929" spans="1:4" ht="37.5" x14ac:dyDescent="0.25">
      <c r="A929" s="84">
        <v>1204150</v>
      </c>
      <c r="B929" s="5" t="s">
        <v>572</v>
      </c>
      <c r="C929" s="17">
        <f>SUM(C930:C932)</f>
        <v>788.06</v>
      </c>
      <c r="D929" s="18" t="s">
        <v>3</v>
      </c>
    </row>
    <row r="930" spans="1:4" ht="18.75" x14ac:dyDescent="0.25">
      <c r="A930" s="85"/>
      <c r="B930" s="6" t="s">
        <v>99</v>
      </c>
      <c r="C930" s="19">
        <v>312</v>
      </c>
      <c r="D930" s="20" t="s">
        <v>5</v>
      </c>
    </row>
    <row r="931" spans="1:4" ht="37.5" x14ac:dyDescent="0.25">
      <c r="A931" s="85"/>
      <c r="B931" s="6" t="s">
        <v>133</v>
      </c>
      <c r="C931" s="19">
        <v>126.06</v>
      </c>
      <c r="D931" s="20" t="s">
        <v>5</v>
      </c>
    </row>
    <row r="932" spans="1:4" ht="56.25" x14ac:dyDescent="0.25">
      <c r="A932" s="85"/>
      <c r="B932" s="4" t="s">
        <v>730</v>
      </c>
      <c r="C932" s="19">
        <v>350</v>
      </c>
      <c r="D932" s="20" t="s">
        <v>5</v>
      </c>
    </row>
    <row r="933" spans="1:4" ht="37.5" x14ac:dyDescent="0.25">
      <c r="A933" s="84">
        <v>1204151</v>
      </c>
      <c r="B933" s="5" t="s">
        <v>572</v>
      </c>
      <c r="C933" s="17">
        <f>C934+C935+C936</f>
        <v>755.94</v>
      </c>
      <c r="D933" s="18" t="s">
        <v>3</v>
      </c>
    </row>
    <row r="934" spans="1:4" ht="18.75" x14ac:dyDescent="0.25">
      <c r="A934" s="85"/>
      <c r="B934" s="6" t="s">
        <v>99</v>
      </c>
      <c r="C934" s="19">
        <v>307</v>
      </c>
      <c r="D934" s="20" t="s">
        <v>5</v>
      </c>
    </row>
    <row r="935" spans="1:4" ht="18.75" x14ac:dyDescent="0.25">
      <c r="A935" s="85"/>
      <c r="B935" s="6" t="s">
        <v>31</v>
      </c>
      <c r="C935" s="19">
        <v>98.94</v>
      </c>
      <c r="D935" s="20" t="s">
        <v>5</v>
      </c>
    </row>
    <row r="936" spans="1:4" ht="56.25" x14ac:dyDescent="0.25">
      <c r="A936" s="85"/>
      <c r="B936" s="4" t="s">
        <v>730</v>
      </c>
      <c r="C936" s="19">
        <v>350</v>
      </c>
      <c r="D936" s="20" t="s">
        <v>5</v>
      </c>
    </row>
    <row r="937" spans="1:4" ht="37.5" x14ac:dyDescent="0.25">
      <c r="A937" s="84">
        <v>1204152</v>
      </c>
      <c r="B937" s="5" t="s">
        <v>572</v>
      </c>
      <c r="C937" s="17">
        <f>C938+C939+C940</f>
        <v>760.5</v>
      </c>
      <c r="D937" s="18" t="s">
        <v>3</v>
      </c>
    </row>
    <row r="938" spans="1:4" ht="18.75" x14ac:dyDescent="0.25">
      <c r="A938" s="85"/>
      <c r="B938" s="6" t="s">
        <v>99</v>
      </c>
      <c r="C938" s="19">
        <v>307</v>
      </c>
      <c r="D938" s="20" t="s">
        <v>5</v>
      </c>
    </row>
    <row r="939" spans="1:4" ht="18.75" x14ac:dyDescent="0.25">
      <c r="A939" s="85"/>
      <c r="B939" s="6" t="s">
        <v>31</v>
      </c>
      <c r="C939" s="19">
        <v>103.5</v>
      </c>
      <c r="D939" s="20" t="s">
        <v>5</v>
      </c>
    </row>
    <row r="940" spans="1:4" ht="56.25" x14ac:dyDescent="0.25">
      <c r="A940" s="85"/>
      <c r="B940" s="4" t="s">
        <v>730</v>
      </c>
      <c r="C940" s="19">
        <v>350</v>
      </c>
      <c r="D940" s="20" t="s">
        <v>5</v>
      </c>
    </row>
    <row r="941" spans="1:4" ht="37.5" x14ac:dyDescent="0.25">
      <c r="A941" s="84">
        <v>1204153</v>
      </c>
      <c r="B941" s="5" t="s">
        <v>572</v>
      </c>
      <c r="C941" s="17">
        <f>C942+C943+C944</f>
        <v>828.84</v>
      </c>
      <c r="D941" s="18" t="s">
        <v>3</v>
      </c>
    </row>
    <row r="942" spans="1:4" ht="18.75" x14ac:dyDescent="0.25">
      <c r="A942" s="85"/>
      <c r="B942" s="6" t="s">
        <v>99</v>
      </c>
      <c r="C942" s="19">
        <v>307</v>
      </c>
      <c r="D942" s="20" t="s">
        <v>5</v>
      </c>
    </row>
    <row r="943" spans="1:4" ht="18.75" x14ac:dyDescent="0.25">
      <c r="A943" s="85"/>
      <c r="B943" s="6" t="s">
        <v>32</v>
      </c>
      <c r="C943" s="19">
        <v>171.84</v>
      </c>
      <c r="D943" s="20" t="s">
        <v>5</v>
      </c>
    </row>
    <row r="944" spans="1:4" ht="56.25" x14ac:dyDescent="0.25">
      <c r="A944" s="85"/>
      <c r="B944" s="4" t="s">
        <v>730</v>
      </c>
      <c r="C944" s="19">
        <v>350</v>
      </c>
      <c r="D944" s="20" t="s">
        <v>5</v>
      </c>
    </row>
    <row r="945" spans="1:4" ht="37.5" x14ac:dyDescent="0.25">
      <c r="A945" s="93">
        <v>1204154</v>
      </c>
      <c r="B945" s="5" t="s">
        <v>572</v>
      </c>
      <c r="C945" s="17">
        <f>C946+C947+C948</f>
        <v>763.8</v>
      </c>
      <c r="D945" s="18" t="s">
        <v>3</v>
      </c>
    </row>
    <row r="946" spans="1:4" ht="18.75" x14ac:dyDescent="0.25">
      <c r="A946" s="85"/>
      <c r="B946" s="6" t="s">
        <v>99</v>
      </c>
      <c r="C946" s="19">
        <v>307</v>
      </c>
      <c r="D946" s="20" t="s">
        <v>5</v>
      </c>
    </row>
    <row r="947" spans="1:4" ht="18.75" x14ac:dyDescent="0.25">
      <c r="A947" s="85"/>
      <c r="B947" s="6" t="s">
        <v>33</v>
      </c>
      <c r="C947" s="19">
        <v>106.8</v>
      </c>
      <c r="D947" s="20" t="s">
        <v>5</v>
      </c>
    </row>
    <row r="948" spans="1:4" ht="56.25" x14ac:dyDescent="0.25">
      <c r="A948" s="85"/>
      <c r="B948" s="4" t="s">
        <v>730</v>
      </c>
      <c r="C948" s="19">
        <v>350</v>
      </c>
      <c r="D948" s="20" t="s">
        <v>5</v>
      </c>
    </row>
    <row r="949" spans="1:4" ht="37.5" x14ac:dyDescent="0.25">
      <c r="A949" s="84">
        <v>1204155</v>
      </c>
      <c r="B949" s="5" t="s">
        <v>572</v>
      </c>
      <c r="C949" s="17">
        <f>C950+C951+C952</f>
        <v>785.28</v>
      </c>
      <c r="D949" s="18" t="s">
        <v>3</v>
      </c>
    </row>
    <row r="950" spans="1:4" ht="18.75" x14ac:dyDescent="0.25">
      <c r="A950" s="85"/>
      <c r="B950" s="6" t="s">
        <v>99</v>
      </c>
      <c r="C950" s="19">
        <v>307</v>
      </c>
      <c r="D950" s="20" t="s">
        <v>5</v>
      </c>
    </row>
    <row r="951" spans="1:4" ht="18.75" x14ac:dyDescent="0.25">
      <c r="A951" s="85"/>
      <c r="B951" s="6" t="s">
        <v>34</v>
      </c>
      <c r="C951" s="19">
        <v>128.28</v>
      </c>
      <c r="D951" s="20" t="s">
        <v>5</v>
      </c>
    </row>
    <row r="952" spans="1:4" ht="56.25" x14ac:dyDescent="0.25">
      <c r="A952" s="85"/>
      <c r="B952" s="4" t="s">
        <v>730</v>
      </c>
      <c r="C952" s="19">
        <v>350</v>
      </c>
      <c r="D952" s="20" t="s">
        <v>5</v>
      </c>
    </row>
    <row r="953" spans="1:4" ht="37.5" x14ac:dyDescent="0.25">
      <c r="A953" s="84">
        <v>1204156</v>
      </c>
      <c r="B953" s="5" t="s">
        <v>572</v>
      </c>
      <c r="C953" s="17">
        <f>C954+C955+C956</f>
        <v>835.2</v>
      </c>
      <c r="D953" s="18" t="s">
        <v>3</v>
      </c>
    </row>
    <row r="954" spans="1:4" ht="18.75" x14ac:dyDescent="0.25">
      <c r="A954" s="85"/>
      <c r="B954" s="6" t="s">
        <v>99</v>
      </c>
      <c r="C954" s="19">
        <v>307</v>
      </c>
      <c r="D954" s="20" t="s">
        <v>5</v>
      </c>
    </row>
    <row r="955" spans="1:4" ht="18.75" x14ac:dyDescent="0.25">
      <c r="A955" s="85"/>
      <c r="B955" s="6" t="s">
        <v>34</v>
      </c>
      <c r="C955" s="19">
        <v>178.2</v>
      </c>
      <c r="D955" s="20" t="s">
        <v>5</v>
      </c>
    </row>
    <row r="956" spans="1:4" ht="56.25" x14ac:dyDescent="0.25">
      <c r="A956" s="85"/>
      <c r="B956" s="4" t="s">
        <v>730</v>
      </c>
      <c r="C956" s="19">
        <v>350</v>
      </c>
      <c r="D956" s="20" t="s">
        <v>5</v>
      </c>
    </row>
    <row r="957" spans="1:4" ht="37.5" x14ac:dyDescent="0.25">
      <c r="A957" s="84">
        <v>1204157</v>
      </c>
      <c r="B957" s="5" t="s">
        <v>572</v>
      </c>
      <c r="C957" s="17">
        <f>C958+C959+C960</f>
        <v>778.38</v>
      </c>
      <c r="D957" s="18" t="s">
        <v>3</v>
      </c>
    </row>
    <row r="958" spans="1:4" ht="18.75" x14ac:dyDescent="0.25">
      <c r="A958" s="85"/>
      <c r="B958" s="6" t="s">
        <v>99</v>
      </c>
      <c r="C958" s="19">
        <v>307</v>
      </c>
      <c r="D958" s="20" t="s">
        <v>5</v>
      </c>
    </row>
    <row r="959" spans="1:4" ht="18.75" x14ac:dyDescent="0.25">
      <c r="A959" s="85"/>
      <c r="B959" s="6" t="s">
        <v>32</v>
      </c>
      <c r="C959" s="19">
        <v>121.38</v>
      </c>
      <c r="D959" s="20" t="s">
        <v>5</v>
      </c>
    </row>
    <row r="960" spans="1:4" ht="56.25" x14ac:dyDescent="0.25">
      <c r="A960" s="85"/>
      <c r="B960" s="4" t="s">
        <v>730</v>
      </c>
      <c r="C960" s="19">
        <v>350</v>
      </c>
      <c r="D960" s="20" t="s">
        <v>5</v>
      </c>
    </row>
    <row r="961" spans="1:4" ht="37.5" x14ac:dyDescent="0.25">
      <c r="A961" s="84">
        <v>1204158</v>
      </c>
      <c r="B961" s="5" t="s">
        <v>572</v>
      </c>
      <c r="C961" s="17">
        <f>C962+C963+C964</f>
        <v>779.04</v>
      </c>
      <c r="D961" s="18" t="s">
        <v>3</v>
      </c>
    </row>
    <row r="962" spans="1:4" ht="18.75" x14ac:dyDescent="0.25">
      <c r="A962" s="85"/>
      <c r="B962" s="6" t="s">
        <v>99</v>
      </c>
      <c r="C962" s="19">
        <v>307</v>
      </c>
      <c r="D962" s="20" t="s">
        <v>5</v>
      </c>
    </row>
    <row r="963" spans="1:4" ht="18.75" x14ac:dyDescent="0.25">
      <c r="A963" s="85"/>
      <c r="B963" s="6" t="s">
        <v>74</v>
      </c>
      <c r="C963" s="19">
        <v>122.04</v>
      </c>
      <c r="D963" s="20" t="s">
        <v>5</v>
      </c>
    </row>
    <row r="964" spans="1:4" ht="56.25" x14ac:dyDescent="0.25">
      <c r="A964" s="85"/>
      <c r="B964" s="4" t="s">
        <v>730</v>
      </c>
      <c r="C964" s="19">
        <v>350</v>
      </c>
      <c r="D964" s="20" t="s">
        <v>5</v>
      </c>
    </row>
    <row r="965" spans="1:4" ht="37.5" x14ac:dyDescent="0.25">
      <c r="A965" s="84">
        <v>1204159</v>
      </c>
      <c r="B965" s="5" t="s">
        <v>572</v>
      </c>
      <c r="C965" s="17">
        <f>C966+C967+C968</f>
        <v>779.04</v>
      </c>
      <c r="D965" s="18" t="s">
        <v>3</v>
      </c>
    </row>
    <row r="966" spans="1:4" ht="18.75" x14ac:dyDescent="0.25">
      <c r="A966" s="85"/>
      <c r="B966" s="6" t="s">
        <v>99</v>
      </c>
      <c r="C966" s="19">
        <v>307</v>
      </c>
      <c r="D966" s="20" t="s">
        <v>5</v>
      </c>
    </row>
    <row r="967" spans="1:4" ht="37.5" x14ac:dyDescent="0.25">
      <c r="A967" s="85"/>
      <c r="B967" s="6" t="s">
        <v>75</v>
      </c>
      <c r="C967" s="19">
        <v>122.04</v>
      </c>
      <c r="D967" s="20" t="s">
        <v>5</v>
      </c>
    </row>
    <row r="968" spans="1:4" ht="56.25" x14ac:dyDescent="0.25">
      <c r="A968" s="85"/>
      <c r="B968" s="4" t="s">
        <v>730</v>
      </c>
      <c r="C968" s="19">
        <v>350</v>
      </c>
      <c r="D968" s="20" t="s">
        <v>5</v>
      </c>
    </row>
    <row r="969" spans="1:4" ht="37.5" x14ac:dyDescent="0.25">
      <c r="A969" s="84">
        <v>1204160</v>
      </c>
      <c r="B969" s="5" t="s">
        <v>572</v>
      </c>
      <c r="C969" s="17">
        <f>C970+C971+C972</f>
        <v>791.24</v>
      </c>
      <c r="D969" s="18" t="s">
        <v>3</v>
      </c>
    </row>
    <row r="970" spans="1:4" ht="18.75" x14ac:dyDescent="0.25">
      <c r="A970" s="85"/>
      <c r="B970" s="6" t="s">
        <v>99</v>
      </c>
      <c r="C970" s="19">
        <v>307</v>
      </c>
      <c r="D970" s="20" t="s">
        <v>5</v>
      </c>
    </row>
    <row r="971" spans="1:4" ht="18.75" x14ac:dyDescent="0.25">
      <c r="A971" s="85"/>
      <c r="B971" s="6" t="s">
        <v>74</v>
      </c>
      <c r="C971" s="19">
        <v>134.24</v>
      </c>
      <c r="D971" s="20" t="s">
        <v>5</v>
      </c>
    </row>
    <row r="972" spans="1:4" ht="56.25" x14ac:dyDescent="0.25">
      <c r="A972" s="85"/>
      <c r="B972" s="4" t="s">
        <v>730</v>
      </c>
      <c r="C972" s="19">
        <v>350</v>
      </c>
      <c r="D972" s="20" t="s">
        <v>5</v>
      </c>
    </row>
    <row r="973" spans="1:4" ht="37.5" x14ac:dyDescent="0.25">
      <c r="A973" s="84">
        <v>1204161</v>
      </c>
      <c r="B973" s="5" t="s">
        <v>572</v>
      </c>
      <c r="C973" s="17">
        <f>C974+C975+C976</f>
        <v>791.24</v>
      </c>
      <c r="D973" s="18" t="s">
        <v>3</v>
      </c>
    </row>
    <row r="974" spans="1:4" ht="18.75" x14ac:dyDescent="0.25">
      <c r="A974" s="85"/>
      <c r="B974" s="6" t="s">
        <v>99</v>
      </c>
      <c r="C974" s="19">
        <v>307</v>
      </c>
      <c r="D974" s="20" t="s">
        <v>5</v>
      </c>
    </row>
    <row r="975" spans="1:4" ht="37.5" x14ac:dyDescent="0.25">
      <c r="A975" s="85"/>
      <c r="B975" s="6" t="s">
        <v>75</v>
      </c>
      <c r="C975" s="19">
        <v>134.24</v>
      </c>
      <c r="D975" s="20" t="s">
        <v>5</v>
      </c>
    </row>
    <row r="976" spans="1:4" ht="56.25" x14ac:dyDescent="0.25">
      <c r="A976" s="85"/>
      <c r="B976" s="4" t="s">
        <v>730</v>
      </c>
      <c r="C976" s="19">
        <v>350</v>
      </c>
      <c r="D976" s="20" t="s">
        <v>5</v>
      </c>
    </row>
    <row r="977" spans="1:4" ht="37.5" x14ac:dyDescent="0.25">
      <c r="A977" s="84">
        <v>1204162</v>
      </c>
      <c r="B977" s="5" t="s">
        <v>572</v>
      </c>
      <c r="C977" s="17">
        <f>C978+C979+C980</f>
        <v>771.6</v>
      </c>
      <c r="D977" s="18" t="s">
        <v>3</v>
      </c>
    </row>
    <row r="978" spans="1:4" ht="18.75" x14ac:dyDescent="0.25">
      <c r="A978" s="85"/>
      <c r="B978" s="6" t="s">
        <v>99</v>
      </c>
      <c r="C978" s="19">
        <v>307</v>
      </c>
      <c r="D978" s="20" t="s">
        <v>5</v>
      </c>
    </row>
    <row r="979" spans="1:4" ht="18.75" x14ac:dyDescent="0.25">
      <c r="A979" s="85"/>
      <c r="B979" s="6" t="s">
        <v>131</v>
      </c>
      <c r="C979" s="19">
        <v>114.6</v>
      </c>
      <c r="D979" s="20" t="s">
        <v>5</v>
      </c>
    </row>
    <row r="980" spans="1:4" ht="56.25" x14ac:dyDescent="0.25">
      <c r="A980" s="85"/>
      <c r="B980" s="4" t="s">
        <v>730</v>
      </c>
      <c r="C980" s="19">
        <v>350</v>
      </c>
      <c r="D980" s="20" t="s">
        <v>5</v>
      </c>
    </row>
    <row r="981" spans="1:4" ht="37.5" x14ac:dyDescent="0.25">
      <c r="A981" s="84">
        <v>1204163</v>
      </c>
      <c r="B981" s="5" t="s">
        <v>572</v>
      </c>
      <c r="C981" s="17">
        <f>C982+C983+C984</f>
        <v>771.6</v>
      </c>
      <c r="D981" s="18" t="s">
        <v>3</v>
      </c>
    </row>
    <row r="982" spans="1:4" ht="18.75" x14ac:dyDescent="0.25">
      <c r="A982" s="85"/>
      <c r="B982" s="6" t="s">
        <v>99</v>
      </c>
      <c r="C982" s="19">
        <v>307</v>
      </c>
      <c r="D982" s="20" t="s">
        <v>5</v>
      </c>
    </row>
    <row r="983" spans="1:4" ht="18.75" x14ac:dyDescent="0.25">
      <c r="A983" s="85"/>
      <c r="B983" s="6" t="s">
        <v>132</v>
      </c>
      <c r="C983" s="19">
        <v>114.6</v>
      </c>
      <c r="D983" s="20" t="s">
        <v>5</v>
      </c>
    </row>
    <row r="984" spans="1:4" ht="56.25" x14ac:dyDescent="0.25">
      <c r="A984" s="85"/>
      <c r="B984" s="4" t="s">
        <v>730</v>
      </c>
      <c r="C984" s="19">
        <v>350</v>
      </c>
      <c r="D984" s="20" t="s">
        <v>5</v>
      </c>
    </row>
    <row r="985" spans="1:4" ht="37.5" x14ac:dyDescent="0.25">
      <c r="A985" s="84">
        <v>1204164</v>
      </c>
      <c r="B985" s="5" t="s">
        <v>572</v>
      </c>
      <c r="C985" s="17">
        <f>C986+C987+C988</f>
        <v>771.6</v>
      </c>
      <c r="D985" s="18" t="s">
        <v>3</v>
      </c>
    </row>
    <row r="986" spans="1:4" ht="18.75" x14ac:dyDescent="0.25">
      <c r="A986" s="85"/>
      <c r="B986" s="6" t="s">
        <v>99</v>
      </c>
      <c r="C986" s="19">
        <v>307</v>
      </c>
      <c r="D986" s="20" t="s">
        <v>5</v>
      </c>
    </row>
    <row r="987" spans="1:4" ht="37.5" x14ac:dyDescent="0.25">
      <c r="A987" s="85"/>
      <c r="B987" s="6" t="s">
        <v>133</v>
      </c>
      <c r="C987" s="19">
        <v>114.6</v>
      </c>
      <c r="D987" s="20" t="s">
        <v>5</v>
      </c>
    </row>
    <row r="988" spans="1:4" ht="56.25" x14ac:dyDescent="0.25">
      <c r="A988" s="85"/>
      <c r="B988" s="4" t="s">
        <v>730</v>
      </c>
      <c r="C988" s="19">
        <v>350</v>
      </c>
      <c r="D988" s="20" t="s">
        <v>5</v>
      </c>
    </row>
    <row r="989" spans="1:4" ht="37.5" x14ac:dyDescent="0.25">
      <c r="A989" s="84">
        <v>1204165</v>
      </c>
      <c r="B989" s="5" t="s">
        <v>572</v>
      </c>
      <c r="C989" s="17">
        <f>SUM(C990:C992)</f>
        <v>783.06</v>
      </c>
      <c r="D989" s="18" t="s">
        <v>3</v>
      </c>
    </row>
    <row r="990" spans="1:4" ht="18.75" x14ac:dyDescent="0.25">
      <c r="A990" s="85"/>
      <c r="B990" s="6" t="s">
        <v>102</v>
      </c>
      <c r="C990" s="19">
        <v>307</v>
      </c>
      <c r="D990" s="20" t="s">
        <v>5</v>
      </c>
    </row>
    <row r="991" spans="1:4" ht="18.75" x14ac:dyDescent="0.25">
      <c r="A991" s="85"/>
      <c r="B991" s="6" t="s">
        <v>131</v>
      </c>
      <c r="C991" s="19">
        <v>126.06</v>
      </c>
      <c r="D991" s="20" t="s">
        <v>5</v>
      </c>
    </row>
    <row r="992" spans="1:4" ht="56.25" x14ac:dyDescent="0.25">
      <c r="A992" s="85"/>
      <c r="B992" s="4" t="s">
        <v>730</v>
      </c>
      <c r="C992" s="19">
        <v>350</v>
      </c>
      <c r="D992" s="20" t="s">
        <v>5</v>
      </c>
    </row>
    <row r="993" spans="1:4" ht="37.5" x14ac:dyDescent="0.25">
      <c r="A993" s="84">
        <v>1204166</v>
      </c>
      <c r="B993" s="5" t="s">
        <v>572</v>
      </c>
      <c r="C993" s="17">
        <f>SUM(C994:C996)</f>
        <v>783.06</v>
      </c>
      <c r="D993" s="18" t="s">
        <v>3</v>
      </c>
    </row>
    <row r="994" spans="1:4" ht="18.75" x14ac:dyDescent="0.25">
      <c r="A994" s="85"/>
      <c r="B994" s="6" t="s">
        <v>99</v>
      </c>
      <c r="C994" s="19">
        <v>307</v>
      </c>
      <c r="D994" s="20" t="s">
        <v>5</v>
      </c>
    </row>
    <row r="995" spans="1:4" ht="18.75" x14ac:dyDescent="0.25">
      <c r="A995" s="85"/>
      <c r="B995" s="6" t="s">
        <v>132</v>
      </c>
      <c r="C995" s="19">
        <v>126.06</v>
      </c>
      <c r="D995" s="20" t="s">
        <v>5</v>
      </c>
    </row>
    <row r="996" spans="1:4" ht="56.25" x14ac:dyDescent="0.25">
      <c r="A996" s="85"/>
      <c r="B996" s="4" t="s">
        <v>730</v>
      </c>
      <c r="C996" s="19">
        <v>350</v>
      </c>
      <c r="D996" s="20" t="s">
        <v>5</v>
      </c>
    </row>
    <row r="997" spans="1:4" ht="37.5" x14ac:dyDescent="0.25">
      <c r="A997" s="84">
        <v>1204167</v>
      </c>
      <c r="B997" s="5" t="s">
        <v>572</v>
      </c>
      <c r="C997" s="17">
        <f>SUM(C998:C1000)</f>
        <v>783.06</v>
      </c>
      <c r="D997" s="18" t="s">
        <v>3</v>
      </c>
    </row>
    <row r="998" spans="1:4" ht="18.75" x14ac:dyDescent="0.25">
      <c r="A998" s="85"/>
      <c r="B998" s="6" t="s">
        <v>99</v>
      </c>
      <c r="C998" s="19">
        <v>307</v>
      </c>
      <c r="D998" s="20" t="s">
        <v>5</v>
      </c>
    </row>
    <row r="999" spans="1:4" ht="37.5" x14ac:dyDescent="0.25">
      <c r="A999" s="85"/>
      <c r="B999" s="6" t="s">
        <v>133</v>
      </c>
      <c r="C999" s="19">
        <v>126.06</v>
      </c>
      <c r="D999" s="20" t="s">
        <v>5</v>
      </c>
    </row>
    <row r="1000" spans="1:4" ht="56.25" x14ac:dyDescent="0.25">
      <c r="A1000" s="85"/>
      <c r="B1000" s="4" t="s">
        <v>730</v>
      </c>
      <c r="C1000" s="19">
        <v>350</v>
      </c>
      <c r="D1000" s="20" t="s">
        <v>5</v>
      </c>
    </row>
    <row r="1001" spans="1:4" ht="37.5" x14ac:dyDescent="0.25">
      <c r="A1001" s="84">
        <v>1204168</v>
      </c>
      <c r="B1001" s="5" t="s">
        <v>572</v>
      </c>
      <c r="C1001" s="17">
        <f>SUM(C1002:C1004)</f>
        <v>753.06</v>
      </c>
      <c r="D1001" s="18" t="s">
        <v>3</v>
      </c>
    </row>
    <row r="1002" spans="1:4" ht="18.75" x14ac:dyDescent="0.25">
      <c r="A1002" s="85"/>
      <c r="B1002" s="6" t="s">
        <v>99</v>
      </c>
      <c r="C1002" s="19">
        <v>307</v>
      </c>
      <c r="D1002" s="20" t="s">
        <v>5</v>
      </c>
    </row>
    <row r="1003" spans="1:4" ht="37.5" x14ac:dyDescent="0.25">
      <c r="A1003" s="85"/>
      <c r="B1003" s="6" t="s">
        <v>256</v>
      </c>
      <c r="C1003" s="19">
        <v>96.06</v>
      </c>
      <c r="D1003" s="20" t="s">
        <v>5</v>
      </c>
    </row>
    <row r="1004" spans="1:4" ht="56.25" x14ac:dyDescent="0.25">
      <c r="A1004" s="85"/>
      <c r="B1004" s="4" t="s">
        <v>730</v>
      </c>
      <c r="C1004" s="19">
        <v>350</v>
      </c>
      <c r="D1004" s="20" t="s">
        <v>5</v>
      </c>
    </row>
    <row r="1005" spans="1:4" ht="37.5" x14ac:dyDescent="0.25">
      <c r="A1005" s="84">
        <v>1204169</v>
      </c>
      <c r="B1005" s="5" t="s">
        <v>572</v>
      </c>
      <c r="C1005" s="17">
        <f>SUM(C1006:C1008)</f>
        <v>861.2</v>
      </c>
      <c r="D1005" s="18" t="s">
        <v>3</v>
      </c>
    </row>
    <row r="1006" spans="1:4" ht="18.75" x14ac:dyDescent="0.25">
      <c r="A1006" s="85"/>
      <c r="B1006" s="6" t="s">
        <v>99</v>
      </c>
      <c r="C1006" s="19">
        <v>312</v>
      </c>
      <c r="D1006" s="20" t="s">
        <v>5</v>
      </c>
    </row>
    <row r="1007" spans="1:4" ht="18.75" x14ac:dyDescent="0.25">
      <c r="A1007" s="85"/>
      <c r="B1007" s="6" t="s">
        <v>131</v>
      </c>
      <c r="C1007" s="19">
        <v>199.2</v>
      </c>
      <c r="D1007" s="20" t="s">
        <v>5</v>
      </c>
    </row>
    <row r="1008" spans="1:4" ht="56.25" x14ac:dyDescent="0.25">
      <c r="A1008" s="85"/>
      <c r="B1008" s="4" t="s">
        <v>730</v>
      </c>
      <c r="C1008" s="19">
        <v>350</v>
      </c>
      <c r="D1008" s="20" t="s">
        <v>5</v>
      </c>
    </row>
    <row r="1009" spans="1:4" ht="37.5" x14ac:dyDescent="0.25">
      <c r="A1009" s="84">
        <v>1204170</v>
      </c>
      <c r="B1009" s="5" t="s">
        <v>572</v>
      </c>
      <c r="C1009" s="17">
        <f>SUM(C1010:C1012)</f>
        <v>856.2</v>
      </c>
      <c r="D1009" s="18" t="s">
        <v>3</v>
      </c>
    </row>
    <row r="1010" spans="1:4" ht="18.75" x14ac:dyDescent="0.25">
      <c r="A1010" s="85"/>
      <c r="B1010" s="6" t="s">
        <v>102</v>
      </c>
      <c r="C1010" s="19">
        <v>307</v>
      </c>
      <c r="D1010" s="20" t="s">
        <v>5</v>
      </c>
    </row>
    <row r="1011" spans="1:4" ht="18.75" x14ac:dyDescent="0.25">
      <c r="A1011" s="85"/>
      <c r="B1011" s="6" t="s">
        <v>131</v>
      </c>
      <c r="C1011" s="19">
        <v>199.2</v>
      </c>
      <c r="D1011" s="20" t="s">
        <v>5</v>
      </c>
    </row>
    <row r="1012" spans="1:4" ht="56.25" x14ac:dyDescent="0.25">
      <c r="A1012" s="85"/>
      <c r="B1012" s="4" t="s">
        <v>730</v>
      </c>
      <c r="C1012" s="19">
        <v>350</v>
      </c>
      <c r="D1012" s="20" t="s">
        <v>5</v>
      </c>
    </row>
    <row r="1013" spans="1:4" ht="37.5" x14ac:dyDescent="0.25">
      <c r="A1013" s="84">
        <v>1204171</v>
      </c>
      <c r="B1013" s="5" t="s">
        <v>572</v>
      </c>
      <c r="C1013" s="17">
        <f>SUM(C1014:C1016)</f>
        <v>861.2</v>
      </c>
      <c r="D1013" s="18" t="s">
        <v>3</v>
      </c>
    </row>
    <row r="1014" spans="1:4" ht="18.75" x14ac:dyDescent="0.25">
      <c r="A1014" s="85"/>
      <c r="B1014" s="6" t="s">
        <v>99</v>
      </c>
      <c r="C1014" s="19">
        <v>312</v>
      </c>
      <c r="D1014" s="20" t="s">
        <v>5</v>
      </c>
    </row>
    <row r="1015" spans="1:4" ht="18.75" x14ac:dyDescent="0.25">
      <c r="A1015" s="85"/>
      <c r="B1015" s="6" t="s">
        <v>132</v>
      </c>
      <c r="C1015" s="19">
        <v>199.2</v>
      </c>
      <c r="D1015" s="20" t="s">
        <v>5</v>
      </c>
    </row>
    <row r="1016" spans="1:4" ht="56.25" x14ac:dyDescent="0.25">
      <c r="A1016" s="85"/>
      <c r="B1016" s="4" t="s">
        <v>730</v>
      </c>
      <c r="C1016" s="19">
        <v>350</v>
      </c>
      <c r="D1016" s="20" t="s">
        <v>5</v>
      </c>
    </row>
    <row r="1017" spans="1:4" ht="37.5" x14ac:dyDescent="0.25">
      <c r="A1017" s="84">
        <v>1204172</v>
      </c>
      <c r="B1017" s="5" t="s">
        <v>572</v>
      </c>
      <c r="C1017" s="17">
        <f>SUM(C1018:C1020)</f>
        <v>856.2</v>
      </c>
      <c r="D1017" s="18" t="s">
        <v>3</v>
      </c>
    </row>
    <row r="1018" spans="1:4" ht="18.75" x14ac:dyDescent="0.25">
      <c r="A1018" s="85"/>
      <c r="B1018" s="6" t="s">
        <v>99</v>
      </c>
      <c r="C1018" s="19">
        <v>307</v>
      </c>
      <c r="D1018" s="20" t="s">
        <v>5</v>
      </c>
    </row>
    <row r="1019" spans="1:4" ht="18.75" x14ac:dyDescent="0.25">
      <c r="A1019" s="85"/>
      <c r="B1019" s="6" t="s">
        <v>132</v>
      </c>
      <c r="C1019" s="19">
        <v>199.2</v>
      </c>
      <c r="D1019" s="20" t="s">
        <v>5</v>
      </c>
    </row>
    <row r="1020" spans="1:4" ht="56.25" x14ac:dyDescent="0.25">
      <c r="A1020" s="85"/>
      <c r="B1020" s="4" t="s">
        <v>730</v>
      </c>
      <c r="C1020" s="19">
        <v>350</v>
      </c>
      <c r="D1020" s="20" t="s">
        <v>5</v>
      </c>
    </row>
    <row r="1021" spans="1:4" ht="37.5" x14ac:dyDescent="0.25">
      <c r="A1021" s="84">
        <v>1204173</v>
      </c>
      <c r="B1021" s="5" t="s">
        <v>572</v>
      </c>
      <c r="C1021" s="17">
        <f>SUM(C1022:C1024)</f>
        <v>861.2</v>
      </c>
      <c r="D1021" s="18" t="s">
        <v>3</v>
      </c>
    </row>
    <row r="1022" spans="1:4" ht="18.75" x14ac:dyDescent="0.25">
      <c r="A1022" s="85"/>
      <c r="B1022" s="6" t="s">
        <v>99</v>
      </c>
      <c r="C1022" s="19">
        <v>312</v>
      </c>
      <c r="D1022" s="20" t="s">
        <v>5</v>
      </c>
    </row>
    <row r="1023" spans="1:4" ht="37.5" x14ac:dyDescent="0.25">
      <c r="A1023" s="85"/>
      <c r="B1023" s="6" t="s">
        <v>133</v>
      </c>
      <c r="C1023" s="19">
        <v>199.2</v>
      </c>
      <c r="D1023" s="20" t="s">
        <v>5</v>
      </c>
    </row>
    <row r="1024" spans="1:4" ht="56.25" x14ac:dyDescent="0.25">
      <c r="A1024" s="85"/>
      <c r="B1024" s="4" t="s">
        <v>730</v>
      </c>
      <c r="C1024" s="19">
        <v>350</v>
      </c>
      <c r="D1024" s="20" t="s">
        <v>5</v>
      </c>
    </row>
    <row r="1025" spans="1:4" ht="37.5" x14ac:dyDescent="0.25">
      <c r="A1025" s="84">
        <v>1204174</v>
      </c>
      <c r="B1025" s="5" t="s">
        <v>572</v>
      </c>
      <c r="C1025" s="17">
        <f>SUM(C1026:C1028)</f>
        <v>856.2</v>
      </c>
      <c r="D1025" s="18" t="s">
        <v>3</v>
      </c>
    </row>
    <row r="1026" spans="1:4" ht="18.75" x14ac:dyDescent="0.25">
      <c r="A1026" s="85"/>
      <c r="B1026" s="6" t="s">
        <v>99</v>
      </c>
      <c r="C1026" s="19">
        <v>307</v>
      </c>
      <c r="D1026" s="20" t="s">
        <v>5</v>
      </c>
    </row>
    <row r="1027" spans="1:4" ht="37.5" x14ac:dyDescent="0.25">
      <c r="A1027" s="85"/>
      <c r="B1027" s="6" t="s">
        <v>133</v>
      </c>
      <c r="C1027" s="19">
        <v>199.2</v>
      </c>
      <c r="D1027" s="20" t="s">
        <v>5</v>
      </c>
    </row>
    <row r="1028" spans="1:4" ht="56.25" x14ac:dyDescent="0.25">
      <c r="A1028" s="85"/>
      <c r="B1028" s="4" t="s">
        <v>730</v>
      </c>
      <c r="C1028" s="19">
        <v>350</v>
      </c>
      <c r="D1028" s="20" t="s">
        <v>5</v>
      </c>
    </row>
    <row r="1029" spans="1:4" ht="37.5" x14ac:dyDescent="0.25">
      <c r="A1029" s="84">
        <v>1204175</v>
      </c>
      <c r="B1029" s="5" t="s">
        <v>572</v>
      </c>
      <c r="C1029" s="17">
        <f>SUM(C1030:C1032)</f>
        <v>881.12</v>
      </c>
      <c r="D1029" s="18" t="s">
        <v>3</v>
      </c>
    </row>
    <row r="1030" spans="1:4" ht="18.75" x14ac:dyDescent="0.25">
      <c r="A1030" s="85"/>
      <c r="B1030" s="6" t="s">
        <v>99</v>
      </c>
      <c r="C1030" s="19">
        <v>312</v>
      </c>
      <c r="D1030" s="20" t="s">
        <v>5</v>
      </c>
    </row>
    <row r="1031" spans="1:4" ht="18.75" x14ac:dyDescent="0.25">
      <c r="A1031" s="85"/>
      <c r="B1031" s="6" t="s">
        <v>131</v>
      </c>
      <c r="C1031" s="19">
        <v>219.12</v>
      </c>
      <c r="D1031" s="20" t="s">
        <v>5</v>
      </c>
    </row>
    <row r="1032" spans="1:4" ht="56.25" x14ac:dyDescent="0.25">
      <c r="A1032" s="85"/>
      <c r="B1032" s="4" t="s">
        <v>730</v>
      </c>
      <c r="C1032" s="19">
        <v>350</v>
      </c>
      <c r="D1032" s="20" t="s">
        <v>5</v>
      </c>
    </row>
    <row r="1033" spans="1:4" ht="37.5" x14ac:dyDescent="0.25">
      <c r="A1033" s="84">
        <v>1204176</v>
      </c>
      <c r="B1033" s="5" t="s">
        <v>572</v>
      </c>
      <c r="C1033" s="17">
        <f>SUM(C1034:C1036)</f>
        <v>876.12</v>
      </c>
      <c r="D1033" s="18" t="s">
        <v>3</v>
      </c>
    </row>
    <row r="1034" spans="1:4" ht="18.75" x14ac:dyDescent="0.25">
      <c r="A1034" s="85"/>
      <c r="B1034" s="6" t="s">
        <v>102</v>
      </c>
      <c r="C1034" s="19">
        <v>307</v>
      </c>
      <c r="D1034" s="20" t="s">
        <v>5</v>
      </c>
    </row>
    <row r="1035" spans="1:4" ht="18.75" x14ac:dyDescent="0.25">
      <c r="A1035" s="85"/>
      <c r="B1035" s="6" t="s">
        <v>131</v>
      </c>
      <c r="C1035" s="19">
        <v>219.12</v>
      </c>
      <c r="D1035" s="20" t="s">
        <v>5</v>
      </c>
    </row>
    <row r="1036" spans="1:4" ht="56.25" x14ac:dyDescent="0.25">
      <c r="A1036" s="85"/>
      <c r="B1036" s="4" t="s">
        <v>730</v>
      </c>
      <c r="C1036" s="19">
        <v>350</v>
      </c>
      <c r="D1036" s="20" t="s">
        <v>5</v>
      </c>
    </row>
    <row r="1037" spans="1:4" ht="37.5" x14ac:dyDescent="0.25">
      <c r="A1037" s="84">
        <v>1204177</v>
      </c>
      <c r="B1037" s="5" t="s">
        <v>572</v>
      </c>
      <c r="C1037" s="17">
        <f>SUM(C1038:C1040)</f>
        <v>881.12</v>
      </c>
      <c r="D1037" s="18" t="s">
        <v>3</v>
      </c>
    </row>
    <row r="1038" spans="1:4" ht="18.75" x14ac:dyDescent="0.25">
      <c r="A1038" s="85"/>
      <c r="B1038" s="6" t="s">
        <v>99</v>
      </c>
      <c r="C1038" s="19">
        <v>312</v>
      </c>
      <c r="D1038" s="20" t="s">
        <v>5</v>
      </c>
    </row>
    <row r="1039" spans="1:4" ht="18.75" x14ac:dyDescent="0.25">
      <c r="A1039" s="85"/>
      <c r="B1039" s="6" t="s">
        <v>132</v>
      </c>
      <c r="C1039" s="19">
        <v>219.12</v>
      </c>
      <c r="D1039" s="20" t="s">
        <v>5</v>
      </c>
    </row>
    <row r="1040" spans="1:4" ht="56.25" x14ac:dyDescent="0.25">
      <c r="A1040" s="85"/>
      <c r="B1040" s="4" t="s">
        <v>730</v>
      </c>
      <c r="C1040" s="19">
        <v>350</v>
      </c>
      <c r="D1040" s="20" t="s">
        <v>5</v>
      </c>
    </row>
    <row r="1041" spans="1:4" ht="37.5" x14ac:dyDescent="0.25">
      <c r="A1041" s="84">
        <v>1204178</v>
      </c>
      <c r="B1041" s="5" t="s">
        <v>572</v>
      </c>
      <c r="C1041" s="17">
        <f>SUM(C1042:C1044)</f>
        <v>876.12</v>
      </c>
      <c r="D1041" s="18" t="s">
        <v>3</v>
      </c>
    </row>
    <row r="1042" spans="1:4" ht="18.75" x14ac:dyDescent="0.25">
      <c r="A1042" s="85"/>
      <c r="B1042" s="6" t="s">
        <v>99</v>
      </c>
      <c r="C1042" s="19">
        <v>307</v>
      </c>
      <c r="D1042" s="20" t="s">
        <v>5</v>
      </c>
    </row>
    <row r="1043" spans="1:4" ht="18.75" x14ac:dyDescent="0.25">
      <c r="A1043" s="85"/>
      <c r="B1043" s="6" t="s">
        <v>132</v>
      </c>
      <c r="C1043" s="19">
        <v>219.12</v>
      </c>
      <c r="D1043" s="20" t="s">
        <v>5</v>
      </c>
    </row>
    <row r="1044" spans="1:4" ht="56.25" x14ac:dyDescent="0.25">
      <c r="A1044" s="85"/>
      <c r="B1044" s="4" t="s">
        <v>730</v>
      </c>
      <c r="C1044" s="19">
        <v>350</v>
      </c>
      <c r="D1044" s="20" t="s">
        <v>5</v>
      </c>
    </row>
    <row r="1045" spans="1:4" ht="37.5" x14ac:dyDescent="0.25">
      <c r="A1045" s="84">
        <v>1204179</v>
      </c>
      <c r="B1045" s="5" t="s">
        <v>572</v>
      </c>
      <c r="C1045" s="17">
        <f>SUM(C1046:C1048)</f>
        <v>881.12</v>
      </c>
      <c r="D1045" s="18" t="s">
        <v>3</v>
      </c>
    </row>
    <row r="1046" spans="1:4" ht="18.75" x14ac:dyDescent="0.25">
      <c r="A1046" s="85"/>
      <c r="B1046" s="6" t="s">
        <v>99</v>
      </c>
      <c r="C1046" s="19">
        <v>312</v>
      </c>
      <c r="D1046" s="20" t="s">
        <v>5</v>
      </c>
    </row>
    <row r="1047" spans="1:4" ht="37.5" x14ac:dyDescent="0.25">
      <c r="A1047" s="85"/>
      <c r="B1047" s="6" t="s">
        <v>133</v>
      </c>
      <c r="C1047" s="19">
        <v>219.12</v>
      </c>
      <c r="D1047" s="20" t="s">
        <v>5</v>
      </c>
    </row>
    <row r="1048" spans="1:4" ht="56.25" x14ac:dyDescent="0.25">
      <c r="A1048" s="85"/>
      <c r="B1048" s="4" t="s">
        <v>730</v>
      </c>
      <c r="C1048" s="19">
        <v>350</v>
      </c>
      <c r="D1048" s="20" t="s">
        <v>5</v>
      </c>
    </row>
    <row r="1049" spans="1:4" ht="37.5" x14ac:dyDescent="0.25">
      <c r="A1049" s="84">
        <v>1204180</v>
      </c>
      <c r="B1049" s="5" t="s">
        <v>572</v>
      </c>
      <c r="C1049" s="17">
        <f>SUM(C1050:C1052)</f>
        <v>876.12</v>
      </c>
      <c r="D1049" s="18" t="s">
        <v>3</v>
      </c>
    </row>
    <row r="1050" spans="1:4" ht="18.75" x14ac:dyDescent="0.25">
      <c r="A1050" s="85"/>
      <c r="B1050" s="6" t="s">
        <v>99</v>
      </c>
      <c r="C1050" s="19">
        <v>307</v>
      </c>
      <c r="D1050" s="20" t="s">
        <v>5</v>
      </c>
    </row>
    <row r="1051" spans="1:4" ht="37.5" x14ac:dyDescent="0.25">
      <c r="A1051" s="85"/>
      <c r="B1051" s="6" t="s">
        <v>133</v>
      </c>
      <c r="C1051" s="19">
        <v>219.12</v>
      </c>
      <c r="D1051" s="20" t="s">
        <v>5</v>
      </c>
    </row>
    <row r="1052" spans="1:4" ht="56.25" x14ac:dyDescent="0.25">
      <c r="A1052" s="85"/>
      <c r="B1052" s="4" t="s">
        <v>730</v>
      </c>
      <c r="C1052" s="19">
        <v>350</v>
      </c>
      <c r="D1052" s="20" t="s">
        <v>5</v>
      </c>
    </row>
    <row r="1053" spans="1:4" ht="37.5" x14ac:dyDescent="0.25">
      <c r="A1053" s="84">
        <v>1204181</v>
      </c>
      <c r="B1053" s="5" t="s">
        <v>572</v>
      </c>
      <c r="C1053" s="17">
        <f>SUM(C1054:C1056)</f>
        <v>933.54</v>
      </c>
      <c r="D1053" s="18" t="s">
        <v>3</v>
      </c>
    </row>
    <row r="1054" spans="1:4" ht="18.75" x14ac:dyDescent="0.25">
      <c r="A1054" s="85"/>
      <c r="B1054" s="6" t="s">
        <v>102</v>
      </c>
      <c r="C1054" s="19">
        <v>307</v>
      </c>
      <c r="D1054" s="20" t="s">
        <v>5</v>
      </c>
    </row>
    <row r="1055" spans="1:4" ht="18.75" x14ac:dyDescent="0.25">
      <c r="A1055" s="85"/>
      <c r="B1055" s="6" t="s">
        <v>93</v>
      </c>
      <c r="C1055" s="19">
        <v>276.54000000000002</v>
      </c>
      <c r="D1055" s="20" t="s">
        <v>5</v>
      </c>
    </row>
    <row r="1056" spans="1:4" ht="56.25" x14ac:dyDescent="0.25">
      <c r="A1056" s="85"/>
      <c r="B1056" s="4" t="s">
        <v>730</v>
      </c>
      <c r="C1056" s="19">
        <v>350</v>
      </c>
      <c r="D1056" s="20" t="s">
        <v>5</v>
      </c>
    </row>
    <row r="1057" spans="1:4" ht="37.5" x14ac:dyDescent="0.25">
      <c r="A1057" s="84">
        <v>1204182</v>
      </c>
      <c r="B1057" s="5" t="s">
        <v>572</v>
      </c>
      <c r="C1057" s="17">
        <f>SUM(C1058:C1060)</f>
        <v>938.54</v>
      </c>
      <c r="D1057" s="18" t="s">
        <v>3</v>
      </c>
    </row>
    <row r="1058" spans="1:4" ht="18.75" x14ac:dyDescent="0.25">
      <c r="A1058" s="85"/>
      <c r="B1058" s="6" t="s">
        <v>99</v>
      </c>
      <c r="C1058" s="19">
        <v>312</v>
      </c>
      <c r="D1058" s="20" t="s">
        <v>5</v>
      </c>
    </row>
    <row r="1059" spans="1:4" ht="18.75" x14ac:dyDescent="0.25">
      <c r="A1059" s="85"/>
      <c r="B1059" s="6" t="s">
        <v>93</v>
      </c>
      <c r="C1059" s="19">
        <v>276.54000000000002</v>
      </c>
      <c r="D1059" s="20" t="s">
        <v>5</v>
      </c>
    </row>
    <row r="1060" spans="1:4" ht="56.25" x14ac:dyDescent="0.25">
      <c r="A1060" s="85"/>
      <c r="B1060" s="4" t="s">
        <v>730</v>
      </c>
      <c r="C1060" s="19">
        <v>350</v>
      </c>
      <c r="D1060" s="20" t="s">
        <v>5</v>
      </c>
    </row>
    <row r="1061" spans="1:4" ht="37.5" x14ac:dyDescent="0.25">
      <c r="A1061" s="84">
        <v>1204183</v>
      </c>
      <c r="B1061" s="5" t="s">
        <v>572</v>
      </c>
      <c r="C1061" s="17">
        <f>SUM(C1062:C1064)</f>
        <v>938.54</v>
      </c>
      <c r="D1061" s="18" t="s">
        <v>3</v>
      </c>
    </row>
    <row r="1062" spans="1:4" ht="18.75" x14ac:dyDescent="0.25">
      <c r="A1062" s="85"/>
      <c r="B1062" s="6" t="s">
        <v>99</v>
      </c>
      <c r="C1062" s="19">
        <v>312</v>
      </c>
      <c r="D1062" s="20" t="s">
        <v>5</v>
      </c>
    </row>
    <row r="1063" spans="1:4" ht="18.75" x14ac:dyDescent="0.25">
      <c r="A1063" s="85"/>
      <c r="B1063" s="6" t="s">
        <v>74</v>
      </c>
      <c r="C1063" s="19">
        <v>276.54000000000002</v>
      </c>
      <c r="D1063" s="20" t="s">
        <v>5</v>
      </c>
    </row>
    <row r="1064" spans="1:4" ht="56.25" x14ac:dyDescent="0.25">
      <c r="A1064" s="85"/>
      <c r="B1064" s="4" t="s">
        <v>730</v>
      </c>
      <c r="C1064" s="19">
        <v>350</v>
      </c>
      <c r="D1064" s="20" t="s">
        <v>5</v>
      </c>
    </row>
    <row r="1065" spans="1:4" ht="37.5" x14ac:dyDescent="0.25">
      <c r="A1065" s="84">
        <v>1204184</v>
      </c>
      <c r="B1065" s="5" t="s">
        <v>572</v>
      </c>
      <c r="C1065" s="17">
        <f>SUM(C1066:C1068)</f>
        <v>933.54</v>
      </c>
      <c r="D1065" s="18" t="s">
        <v>3</v>
      </c>
    </row>
    <row r="1066" spans="1:4" ht="18.75" x14ac:dyDescent="0.25">
      <c r="A1066" s="85"/>
      <c r="B1066" s="6" t="s">
        <v>99</v>
      </c>
      <c r="C1066" s="19">
        <v>307</v>
      </c>
      <c r="D1066" s="20" t="s">
        <v>5</v>
      </c>
    </row>
    <row r="1067" spans="1:4" ht="18.75" x14ac:dyDescent="0.25">
      <c r="A1067" s="85"/>
      <c r="B1067" s="6" t="s">
        <v>74</v>
      </c>
      <c r="C1067" s="19">
        <v>276.54000000000002</v>
      </c>
      <c r="D1067" s="20" t="s">
        <v>5</v>
      </c>
    </row>
    <row r="1068" spans="1:4" ht="56.25" x14ac:dyDescent="0.25">
      <c r="A1068" s="85"/>
      <c r="B1068" s="4" t="s">
        <v>730</v>
      </c>
      <c r="C1068" s="19">
        <v>350</v>
      </c>
      <c r="D1068" s="20" t="s">
        <v>5</v>
      </c>
    </row>
    <row r="1069" spans="1:4" ht="37.5" x14ac:dyDescent="0.25">
      <c r="A1069" s="84">
        <v>1204185</v>
      </c>
      <c r="B1069" s="5" t="s">
        <v>572</v>
      </c>
      <c r="C1069" s="17">
        <f>SUM(C1070:C1072)</f>
        <v>938.54</v>
      </c>
      <c r="D1069" s="18" t="s">
        <v>3</v>
      </c>
    </row>
    <row r="1070" spans="1:4" ht="18.75" x14ac:dyDescent="0.25">
      <c r="A1070" s="85"/>
      <c r="B1070" s="6" t="s">
        <v>99</v>
      </c>
      <c r="C1070" s="19">
        <v>312</v>
      </c>
      <c r="D1070" s="20" t="s">
        <v>5</v>
      </c>
    </row>
    <row r="1071" spans="1:4" ht="37.5" x14ac:dyDescent="0.25">
      <c r="A1071" s="85"/>
      <c r="B1071" s="6" t="s">
        <v>75</v>
      </c>
      <c r="C1071" s="19">
        <v>276.54000000000002</v>
      </c>
      <c r="D1071" s="20" t="s">
        <v>5</v>
      </c>
    </row>
    <row r="1072" spans="1:4" ht="56.25" x14ac:dyDescent="0.25">
      <c r="A1072" s="85"/>
      <c r="B1072" s="4" t="s">
        <v>730</v>
      </c>
      <c r="C1072" s="19">
        <v>350</v>
      </c>
      <c r="D1072" s="20" t="s">
        <v>5</v>
      </c>
    </row>
    <row r="1073" spans="1:4" ht="37.5" x14ac:dyDescent="0.25">
      <c r="A1073" s="84">
        <v>1204186</v>
      </c>
      <c r="B1073" s="5" t="s">
        <v>572</v>
      </c>
      <c r="C1073" s="17">
        <f>SUM(C1074:C1076)</f>
        <v>933.54</v>
      </c>
      <c r="D1073" s="18" t="s">
        <v>3</v>
      </c>
    </row>
    <row r="1074" spans="1:4" ht="18.75" x14ac:dyDescent="0.25">
      <c r="A1074" s="85"/>
      <c r="B1074" s="6" t="s">
        <v>99</v>
      </c>
      <c r="C1074" s="19">
        <v>307</v>
      </c>
      <c r="D1074" s="20" t="s">
        <v>5</v>
      </c>
    </row>
    <row r="1075" spans="1:4" ht="37.5" x14ac:dyDescent="0.25">
      <c r="A1075" s="85"/>
      <c r="B1075" s="6" t="s">
        <v>75</v>
      </c>
      <c r="C1075" s="19">
        <v>276.54000000000002</v>
      </c>
      <c r="D1075" s="20" t="s">
        <v>5</v>
      </c>
    </row>
    <row r="1076" spans="1:4" ht="56.25" x14ac:dyDescent="0.25">
      <c r="A1076" s="85"/>
      <c r="B1076" s="4" t="s">
        <v>730</v>
      </c>
      <c r="C1076" s="19">
        <v>350</v>
      </c>
      <c r="D1076" s="20" t="s">
        <v>5</v>
      </c>
    </row>
    <row r="1077" spans="1:4" ht="37.5" x14ac:dyDescent="0.25">
      <c r="A1077" s="84">
        <v>1204187</v>
      </c>
      <c r="B1077" s="5" t="s">
        <v>572</v>
      </c>
      <c r="C1077" s="17">
        <f>C1078+C1079+C1080</f>
        <v>853.94</v>
      </c>
      <c r="D1077" s="18" t="s">
        <v>3</v>
      </c>
    </row>
    <row r="1078" spans="1:4" ht="18.75" x14ac:dyDescent="0.25">
      <c r="A1078" s="91"/>
      <c r="B1078" s="6" t="s">
        <v>99</v>
      </c>
      <c r="C1078" s="19">
        <v>405</v>
      </c>
      <c r="D1078" s="20" t="s">
        <v>5</v>
      </c>
    </row>
    <row r="1079" spans="1:4" ht="18.75" x14ac:dyDescent="0.25">
      <c r="A1079" s="91"/>
      <c r="B1079" s="6" t="s">
        <v>31</v>
      </c>
      <c r="C1079" s="19">
        <v>98.94</v>
      </c>
      <c r="D1079" s="20" t="s">
        <v>5</v>
      </c>
    </row>
    <row r="1080" spans="1:4" ht="56.25" x14ac:dyDescent="0.25">
      <c r="A1080" s="91"/>
      <c r="B1080" s="4" t="s">
        <v>730</v>
      </c>
      <c r="C1080" s="19">
        <v>350</v>
      </c>
      <c r="D1080" s="20" t="s">
        <v>5</v>
      </c>
    </row>
    <row r="1081" spans="1:4" ht="37.5" x14ac:dyDescent="0.25">
      <c r="A1081" s="84">
        <v>1204188</v>
      </c>
      <c r="B1081" s="5" t="s">
        <v>572</v>
      </c>
      <c r="C1081" s="17">
        <f>C1082+C1083+C1084</f>
        <v>858.5</v>
      </c>
      <c r="D1081" s="18" t="s">
        <v>3</v>
      </c>
    </row>
    <row r="1082" spans="1:4" ht="18.75" x14ac:dyDescent="0.25">
      <c r="A1082" s="91"/>
      <c r="B1082" s="6" t="s">
        <v>99</v>
      </c>
      <c r="C1082" s="19">
        <v>405</v>
      </c>
      <c r="D1082" s="20" t="s">
        <v>5</v>
      </c>
    </row>
    <row r="1083" spans="1:4" ht="18.75" x14ac:dyDescent="0.25">
      <c r="A1083" s="91"/>
      <c r="B1083" s="6" t="s">
        <v>31</v>
      </c>
      <c r="C1083" s="19">
        <v>103.5</v>
      </c>
      <c r="D1083" s="20" t="s">
        <v>5</v>
      </c>
    </row>
    <row r="1084" spans="1:4" ht="56.25" x14ac:dyDescent="0.25">
      <c r="A1084" s="91"/>
      <c r="B1084" s="4" t="s">
        <v>730</v>
      </c>
      <c r="C1084" s="19">
        <v>350</v>
      </c>
      <c r="D1084" s="20" t="s">
        <v>5</v>
      </c>
    </row>
    <row r="1085" spans="1:4" ht="37.5" x14ac:dyDescent="0.25">
      <c r="A1085" s="84">
        <v>1204189</v>
      </c>
      <c r="B1085" s="5" t="s">
        <v>572</v>
      </c>
      <c r="C1085" s="17">
        <f>C1086+C1087+C1088</f>
        <v>926.84</v>
      </c>
      <c r="D1085" s="18" t="s">
        <v>3</v>
      </c>
    </row>
    <row r="1086" spans="1:4" ht="18.75" x14ac:dyDescent="0.25">
      <c r="A1086" s="91"/>
      <c r="B1086" s="6" t="s">
        <v>99</v>
      </c>
      <c r="C1086" s="19">
        <v>405</v>
      </c>
      <c r="D1086" s="20" t="s">
        <v>5</v>
      </c>
    </row>
    <row r="1087" spans="1:4" ht="18.75" x14ac:dyDescent="0.25">
      <c r="A1087" s="91"/>
      <c r="B1087" s="6" t="s">
        <v>32</v>
      </c>
      <c r="C1087" s="19">
        <v>171.84</v>
      </c>
      <c r="D1087" s="20" t="s">
        <v>5</v>
      </c>
    </row>
    <row r="1088" spans="1:4" ht="56.25" x14ac:dyDescent="0.25">
      <c r="A1088" s="91"/>
      <c r="B1088" s="4" t="s">
        <v>730</v>
      </c>
      <c r="C1088" s="19">
        <v>350</v>
      </c>
      <c r="D1088" s="20" t="s">
        <v>5</v>
      </c>
    </row>
    <row r="1089" spans="1:4" ht="37.5" x14ac:dyDescent="0.25">
      <c r="A1089" s="84">
        <v>1204190</v>
      </c>
      <c r="B1089" s="5" t="s">
        <v>572</v>
      </c>
      <c r="C1089" s="17">
        <f>C1090+C1091+C1092</f>
        <v>861.8</v>
      </c>
      <c r="D1089" s="18" t="s">
        <v>3</v>
      </c>
    </row>
    <row r="1090" spans="1:4" ht="18.75" x14ac:dyDescent="0.25">
      <c r="A1090" s="91"/>
      <c r="B1090" s="6" t="s">
        <v>99</v>
      </c>
      <c r="C1090" s="19">
        <v>405</v>
      </c>
      <c r="D1090" s="20" t="s">
        <v>5</v>
      </c>
    </row>
    <row r="1091" spans="1:4" ht="18.75" x14ac:dyDescent="0.25">
      <c r="A1091" s="91"/>
      <c r="B1091" s="6" t="s">
        <v>33</v>
      </c>
      <c r="C1091" s="19">
        <v>106.8</v>
      </c>
      <c r="D1091" s="20" t="s">
        <v>5</v>
      </c>
    </row>
    <row r="1092" spans="1:4" ht="56.25" x14ac:dyDescent="0.25">
      <c r="A1092" s="91"/>
      <c r="B1092" s="4" t="s">
        <v>730</v>
      </c>
      <c r="C1092" s="19">
        <v>350</v>
      </c>
      <c r="D1092" s="20" t="s">
        <v>5</v>
      </c>
    </row>
    <row r="1093" spans="1:4" ht="37.5" x14ac:dyDescent="0.25">
      <c r="A1093" s="84">
        <v>1204191</v>
      </c>
      <c r="B1093" s="5" t="s">
        <v>572</v>
      </c>
      <c r="C1093" s="17">
        <f>C1094+C1095+C1096</f>
        <v>883.28</v>
      </c>
      <c r="D1093" s="18" t="s">
        <v>3</v>
      </c>
    </row>
    <row r="1094" spans="1:4" ht="18.75" x14ac:dyDescent="0.25">
      <c r="A1094" s="91"/>
      <c r="B1094" s="6" t="s">
        <v>99</v>
      </c>
      <c r="C1094" s="19">
        <v>405</v>
      </c>
      <c r="D1094" s="20" t="s">
        <v>5</v>
      </c>
    </row>
    <row r="1095" spans="1:4" ht="18.75" x14ac:dyDescent="0.25">
      <c r="A1095" s="91"/>
      <c r="B1095" s="6" t="s">
        <v>34</v>
      </c>
      <c r="C1095" s="19">
        <v>128.28</v>
      </c>
      <c r="D1095" s="20" t="s">
        <v>5</v>
      </c>
    </row>
    <row r="1096" spans="1:4" ht="56.25" x14ac:dyDescent="0.25">
      <c r="A1096" s="91"/>
      <c r="B1096" s="4" t="s">
        <v>730</v>
      </c>
      <c r="C1096" s="19">
        <v>350</v>
      </c>
      <c r="D1096" s="20" t="s">
        <v>5</v>
      </c>
    </row>
    <row r="1097" spans="1:4" ht="37.5" x14ac:dyDescent="0.25">
      <c r="A1097" s="84">
        <v>1204192</v>
      </c>
      <c r="B1097" s="5" t="s">
        <v>572</v>
      </c>
      <c r="C1097" s="17">
        <f>C1098+C1099+C1100</f>
        <v>933.2</v>
      </c>
      <c r="D1097" s="18" t="s">
        <v>3</v>
      </c>
    </row>
    <row r="1098" spans="1:4" ht="18.75" x14ac:dyDescent="0.25">
      <c r="A1098" s="91"/>
      <c r="B1098" s="6" t="s">
        <v>99</v>
      </c>
      <c r="C1098" s="19">
        <v>405</v>
      </c>
      <c r="D1098" s="20" t="s">
        <v>5</v>
      </c>
    </row>
    <row r="1099" spans="1:4" ht="18.75" x14ac:dyDescent="0.25">
      <c r="A1099" s="91"/>
      <c r="B1099" s="6" t="s">
        <v>34</v>
      </c>
      <c r="C1099" s="19">
        <v>178.2</v>
      </c>
      <c r="D1099" s="20" t="s">
        <v>5</v>
      </c>
    </row>
    <row r="1100" spans="1:4" ht="56.25" x14ac:dyDescent="0.25">
      <c r="A1100" s="91"/>
      <c r="B1100" s="4" t="s">
        <v>730</v>
      </c>
      <c r="C1100" s="19">
        <v>350</v>
      </c>
      <c r="D1100" s="20" t="s">
        <v>5</v>
      </c>
    </row>
    <row r="1101" spans="1:4" ht="37.5" x14ac:dyDescent="0.25">
      <c r="A1101" s="84">
        <v>1204193</v>
      </c>
      <c r="B1101" s="5" t="s">
        <v>572</v>
      </c>
      <c r="C1101" s="17">
        <f>C1102+C1103+C1104</f>
        <v>876.38</v>
      </c>
      <c r="D1101" s="18" t="s">
        <v>3</v>
      </c>
    </row>
    <row r="1102" spans="1:4" ht="18.75" x14ac:dyDescent="0.25">
      <c r="A1102" s="91"/>
      <c r="B1102" s="6" t="s">
        <v>99</v>
      </c>
      <c r="C1102" s="19">
        <v>405</v>
      </c>
      <c r="D1102" s="20" t="s">
        <v>5</v>
      </c>
    </row>
    <row r="1103" spans="1:4" ht="18.75" x14ac:dyDescent="0.25">
      <c r="A1103" s="91"/>
      <c r="B1103" s="6" t="s">
        <v>32</v>
      </c>
      <c r="C1103" s="19">
        <v>121.38</v>
      </c>
      <c r="D1103" s="20" t="s">
        <v>5</v>
      </c>
    </row>
    <row r="1104" spans="1:4" ht="56.25" x14ac:dyDescent="0.25">
      <c r="A1104" s="91"/>
      <c r="B1104" s="4" t="s">
        <v>730</v>
      </c>
      <c r="C1104" s="19">
        <v>350</v>
      </c>
      <c r="D1104" s="20" t="s">
        <v>5</v>
      </c>
    </row>
    <row r="1105" spans="1:4" ht="37.5" x14ac:dyDescent="0.25">
      <c r="A1105" s="84">
        <v>1204194</v>
      </c>
      <c r="B1105" s="5" t="s">
        <v>572</v>
      </c>
      <c r="C1105" s="17">
        <f>C1106+C1107+C1108</f>
        <v>877.04</v>
      </c>
      <c r="D1105" s="18" t="s">
        <v>3</v>
      </c>
    </row>
    <row r="1106" spans="1:4" ht="18.75" x14ac:dyDescent="0.25">
      <c r="A1106" s="91"/>
      <c r="B1106" s="6" t="s">
        <v>99</v>
      </c>
      <c r="C1106" s="19">
        <v>405</v>
      </c>
      <c r="D1106" s="20" t="s">
        <v>5</v>
      </c>
    </row>
    <row r="1107" spans="1:4" ht="18.75" x14ac:dyDescent="0.25">
      <c r="A1107" s="91"/>
      <c r="B1107" s="6" t="s">
        <v>74</v>
      </c>
      <c r="C1107" s="19">
        <v>122.04</v>
      </c>
      <c r="D1107" s="20" t="s">
        <v>5</v>
      </c>
    </row>
    <row r="1108" spans="1:4" ht="56.25" x14ac:dyDescent="0.25">
      <c r="A1108" s="91"/>
      <c r="B1108" s="4" t="s">
        <v>730</v>
      </c>
      <c r="C1108" s="19">
        <v>350</v>
      </c>
      <c r="D1108" s="20" t="s">
        <v>5</v>
      </c>
    </row>
    <row r="1109" spans="1:4" ht="37.5" x14ac:dyDescent="0.25">
      <c r="A1109" s="84">
        <v>1204195</v>
      </c>
      <c r="B1109" s="5" t="s">
        <v>572</v>
      </c>
      <c r="C1109" s="17">
        <f>C1110+C1111+C1112</f>
        <v>877.04</v>
      </c>
      <c r="D1109" s="18" t="s">
        <v>3</v>
      </c>
    </row>
    <row r="1110" spans="1:4" ht="18.75" x14ac:dyDescent="0.25">
      <c r="A1110" s="91"/>
      <c r="B1110" s="6" t="s">
        <v>99</v>
      </c>
      <c r="C1110" s="19">
        <v>405</v>
      </c>
      <c r="D1110" s="20" t="s">
        <v>5</v>
      </c>
    </row>
    <row r="1111" spans="1:4" ht="37.5" x14ac:dyDescent="0.25">
      <c r="A1111" s="91"/>
      <c r="B1111" s="6" t="s">
        <v>75</v>
      </c>
      <c r="C1111" s="19">
        <v>122.04</v>
      </c>
      <c r="D1111" s="20" t="s">
        <v>5</v>
      </c>
    </row>
    <row r="1112" spans="1:4" ht="56.25" x14ac:dyDescent="0.25">
      <c r="A1112" s="91"/>
      <c r="B1112" s="4" t="s">
        <v>730</v>
      </c>
      <c r="C1112" s="19">
        <v>350</v>
      </c>
      <c r="D1112" s="20" t="s">
        <v>5</v>
      </c>
    </row>
    <row r="1113" spans="1:4" ht="37.5" x14ac:dyDescent="0.25">
      <c r="A1113" s="84">
        <v>1204196</v>
      </c>
      <c r="B1113" s="5" t="s">
        <v>572</v>
      </c>
      <c r="C1113" s="17">
        <f>C1114+C1115+C1116</f>
        <v>889.24</v>
      </c>
      <c r="D1113" s="18" t="s">
        <v>3</v>
      </c>
    </row>
    <row r="1114" spans="1:4" ht="18.75" x14ac:dyDescent="0.25">
      <c r="A1114" s="91"/>
      <c r="B1114" s="6" t="s">
        <v>99</v>
      </c>
      <c r="C1114" s="19">
        <v>405</v>
      </c>
      <c r="D1114" s="20" t="s">
        <v>5</v>
      </c>
    </row>
    <row r="1115" spans="1:4" ht="18.75" x14ac:dyDescent="0.25">
      <c r="A1115" s="91"/>
      <c r="B1115" s="6" t="s">
        <v>74</v>
      </c>
      <c r="C1115" s="19">
        <v>134.24</v>
      </c>
      <c r="D1115" s="20" t="s">
        <v>5</v>
      </c>
    </row>
    <row r="1116" spans="1:4" ht="56.25" x14ac:dyDescent="0.25">
      <c r="A1116" s="91"/>
      <c r="B1116" s="4" t="s">
        <v>730</v>
      </c>
      <c r="C1116" s="19">
        <v>350</v>
      </c>
      <c r="D1116" s="20" t="s">
        <v>5</v>
      </c>
    </row>
    <row r="1117" spans="1:4" ht="37.5" x14ac:dyDescent="0.25">
      <c r="A1117" s="84">
        <v>1204197</v>
      </c>
      <c r="B1117" s="5" t="s">
        <v>572</v>
      </c>
      <c r="C1117" s="17">
        <f>C1118+C1119+C1120</f>
        <v>889.24</v>
      </c>
      <c r="D1117" s="18" t="s">
        <v>3</v>
      </c>
    </row>
    <row r="1118" spans="1:4" ht="18.75" x14ac:dyDescent="0.25">
      <c r="A1118" s="91"/>
      <c r="B1118" s="6" t="s">
        <v>99</v>
      </c>
      <c r="C1118" s="19">
        <v>405</v>
      </c>
      <c r="D1118" s="20" t="s">
        <v>5</v>
      </c>
    </row>
    <row r="1119" spans="1:4" ht="37.5" x14ac:dyDescent="0.25">
      <c r="A1119" s="91"/>
      <c r="B1119" s="6" t="s">
        <v>75</v>
      </c>
      <c r="C1119" s="19">
        <v>134.24</v>
      </c>
      <c r="D1119" s="20" t="s">
        <v>5</v>
      </c>
    </row>
    <row r="1120" spans="1:4" ht="56.25" x14ac:dyDescent="0.25">
      <c r="A1120" s="91"/>
      <c r="B1120" s="4" t="s">
        <v>730</v>
      </c>
      <c r="C1120" s="19">
        <v>350</v>
      </c>
      <c r="D1120" s="20" t="s">
        <v>5</v>
      </c>
    </row>
    <row r="1121" spans="1:4" ht="37.5" x14ac:dyDescent="0.25">
      <c r="A1121" s="84">
        <v>1204198</v>
      </c>
      <c r="B1121" s="5" t="s">
        <v>572</v>
      </c>
      <c r="C1121" s="17">
        <f>C1122+C1123+C1124</f>
        <v>869.6</v>
      </c>
      <c r="D1121" s="18" t="s">
        <v>3</v>
      </c>
    </row>
    <row r="1122" spans="1:4" ht="18.75" x14ac:dyDescent="0.25">
      <c r="A1122" s="91"/>
      <c r="B1122" s="6" t="s">
        <v>99</v>
      </c>
      <c r="C1122" s="19">
        <v>405</v>
      </c>
      <c r="D1122" s="20" t="s">
        <v>5</v>
      </c>
    </row>
    <row r="1123" spans="1:4" ht="18.75" x14ac:dyDescent="0.25">
      <c r="A1123" s="91"/>
      <c r="B1123" s="6" t="s">
        <v>131</v>
      </c>
      <c r="C1123" s="19">
        <v>114.6</v>
      </c>
      <c r="D1123" s="20" t="s">
        <v>5</v>
      </c>
    </row>
    <row r="1124" spans="1:4" ht="56.25" x14ac:dyDescent="0.25">
      <c r="A1124" s="91"/>
      <c r="B1124" s="4" t="s">
        <v>730</v>
      </c>
      <c r="C1124" s="19">
        <v>350</v>
      </c>
      <c r="D1124" s="20" t="s">
        <v>5</v>
      </c>
    </row>
    <row r="1125" spans="1:4" ht="37.5" x14ac:dyDescent="0.25">
      <c r="A1125" s="84">
        <v>1204199</v>
      </c>
      <c r="B1125" s="5" t="s">
        <v>572</v>
      </c>
      <c r="C1125" s="17">
        <f>C1126+C1127+C1128</f>
        <v>869.6</v>
      </c>
      <c r="D1125" s="18" t="s">
        <v>3</v>
      </c>
    </row>
    <row r="1126" spans="1:4" ht="18.75" x14ac:dyDescent="0.25">
      <c r="A1126" s="91"/>
      <c r="B1126" s="6" t="s">
        <v>99</v>
      </c>
      <c r="C1126" s="19">
        <v>405</v>
      </c>
      <c r="D1126" s="20" t="s">
        <v>5</v>
      </c>
    </row>
    <row r="1127" spans="1:4" ht="18.75" x14ac:dyDescent="0.25">
      <c r="A1127" s="91"/>
      <c r="B1127" s="6" t="s">
        <v>132</v>
      </c>
      <c r="C1127" s="19">
        <v>114.6</v>
      </c>
      <c r="D1127" s="20" t="s">
        <v>5</v>
      </c>
    </row>
    <row r="1128" spans="1:4" ht="56.25" x14ac:dyDescent="0.25">
      <c r="A1128" s="91"/>
      <c r="B1128" s="4" t="s">
        <v>730</v>
      </c>
      <c r="C1128" s="19">
        <v>350</v>
      </c>
      <c r="D1128" s="20" t="s">
        <v>5</v>
      </c>
    </row>
    <row r="1129" spans="1:4" ht="37.5" x14ac:dyDescent="0.25">
      <c r="A1129" s="84">
        <v>1204200</v>
      </c>
      <c r="B1129" s="5" t="s">
        <v>572</v>
      </c>
      <c r="C1129" s="17">
        <f>C1130+C1131+C1132</f>
        <v>869.6</v>
      </c>
      <c r="D1129" s="18" t="s">
        <v>3</v>
      </c>
    </row>
    <row r="1130" spans="1:4" ht="18.75" x14ac:dyDescent="0.25">
      <c r="A1130" s="91"/>
      <c r="B1130" s="6" t="s">
        <v>99</v>
      </c>
      <c r="C1130" s="19">
        <v>405</v>
      </c>
      <c r="D1130" s="20" t="s">
        <v>5</v>
      </c>
    </row>
    <row r="1131" spans="1:4" ht="37.5" x14ac:dyDescent="0.25">
      <c r="A1131" s="91"/>
      <c r="B1131" s="6" t="s">
        <v>133</v>
      </c>
      <c r="C1131" s="19">
        <v>114.6</v>
      </c>
      <c r="D1131" s="20" t="s">
        <v>5</v>
      </c>
    </row>
    <row r="1132" spans="1:4" ht="56.25" x14ac:dyDescent="0.25">
      <c r="A1132" s="91"/>
      <c r="B1132" s="4" t="s">
        <v>730</v>
      </c>
      <c r="C1132" s="19">
        <v>350</v>
      </c>
      <c r="D1132" s="20" t="s">
        <v>5</v>
      </c>
    </row>
    <row r="1133" spans="1:4" ht="37.5" x14ac:dyDescent="0.25">
      <c r="A1133" s="84">
        <v>1204201</v>
      </c>
      <c r="B1133" s="5" t="s">
        <v>572</v>
      </c>
      <c r="C1133" s="17">
        <f>SUM(C1134:C1136)</f>
        <v>881.06</v>
      </c>
      <c r="D1133" s="18" t="s">
        <v>3</v>
      </c>
    </row>
    <row r="1134" spans="1:4" ht="18.75" x14ac:dyDescent="0.25">
      <c r="A1134" s="91"/>
      <c r="B1134" s="6" t="s">
        <v>102</v>
      </c>
      <c r="C1134" s="19">
        <v>405</v>
      </c>
      <c r="D1134" s="20" t="s">
        <v>5</v>
      </c>
    </row>
    <row r="1135" spans="1:4" ht="18.75" x14ac:dyDescent="0.25">
      <c r="A1135" s="91"/>
      <c r="B1135" s="6" t="s">
        <v>131</v>
      </c>
      <c r="C1135" s="19">
        <v>126.06</v>
      </c>
      <c r="D1135" s="20" t="s">
        <v>5</v>
      </c>
    </row>
    <row r="1136" spans="1:4" ht="56.25" x14ac:dyDescent="0.25">
      <c r="A1136" s="91"/>
      <c r="B1136" s="4" t="s">
        <v>730</v>
      </c>
      <c r="C1136" s="19">
        <v>350</v>
      </c>
      <c r="D1136" s="20" t="s">
        <v>5</v>
      </c>
    </row>
    <row r="1137" spans="1:4" ht="37.5" x14ac:dyDescent="0.25">
      <c r="A1137" s="84">
        <v>1204202</v>
      </c>
      <c r="B1137" s="5" t="s">
        <v>572</v>
      </c>
      <c r="C1137" s="17">
        <f>SUM(C1138:C1140)</f>
        <v>881.06</v>
      </c>
      <c r="D1137" s="18" t="s">
        <v>3</v>
      </c>
    </row>
    <row r="1138" spans="1:4" ht="18.75" x14ac:dyDescent="0.25">
      <c r="A1138" s="91"/>
      <c r="B1138" s="6" t="s">
        <v>99</v>
      </c>
      <c r="C1138" s="19">
        <v>405</v>
      </c>
      <c r="D1138" s="20" t="s">
        <v>5</v>
      </c>
    </row>
    <row r="1139" spans="1:4" ht="18.75" x14ac:dyDescent="0.25">
      <c r="A1139" s="91"/>
      <c r="B1139" s="6" t="s">
        <v>132</v>
      </c>
      <c r="C1139" s="19">
        <v>126.06</v>
      </c>
      <c r="D1139" s="20" t="s">
        <v>5</v>
      </c>
    </row>
    <row r="1140" spans="1:4" ht="56.25" x14ac:dyDescent="0.25">
      <c r="A1140" s="91"/>
      <c r="B1140" s="4" t="s">
        <v>730</v>
      </c>
      <c r="C1140" s="19">
        <v>350</v>
      </c>
      <c r="D1140" s="20" t="s">
        <v>5</v>
      </c>
    </row>
    <row r="1141" spans="1:4" ht="37.5" x14ac:dyDescent="0.25">
      <c r="A1141" s="84">
        <v>1204203</v>
      </c>
      <c r="B1141" s="5" t="s">
        <v>572</v>
      </c>
      <c r="C1141" s="17">
        <f>SUM(C1142:C1144)</f>
        <v>881.06</v>
      </c>
      <c r="D1141" s="18" t="s">
        <v>3</v>
      </c>
    </row>
    <row r="1142" spans="1:4" ht="18.75" x14ac:dyDescent="0.25">
      <c r="A1142" s="91"/>
      <c r="B1142" s="6" t="s">
        <v>99</v>
      </c>
      <c r="C1142" s="19">
        <v>405</v>
      </c>
      <c r="D1142" s="20" t="s">
        <v>5</v>
      </c>
    </row>
    <row r="1143" spans="1:4" ht="37.5" x14ac:dyDescent="0.25">
      <c r="A1143" s="91"/>
      <c r="B1143" s="6" t="s">
        <v>133</v>
      </c>
      <c r="C1143" s="19">
        <v>126.06</v>
      </c>
      <c r="D1143" s="20" t="s">
        <v>5</v>
      </c>
    </row>
    <row r="1144" spans="1:4" ht="56.25" x14ac:dyDescent="0.25">
      <c r="A1144" s="91"/>
      <c r="B1144" s="4" t="s">
        <v>730</v>
      </c>
      <c r="C1144" s="19">
        <v>350</v>
      </c>
      <c r="D1144" s="20" t="s">
        <v>5</v>
      </c>
    </row>
    <row r="1145" spans="1:4" ht="37.5" x14ac:dyDescent="0.25">
      <c r="A1145" s="84">
        <v>1204204</v>
      </c>
      <c r="B1145" s="5" t="s">
        <v>572</v>
      </c>
      <c r="C1145" s="17">
        <f>SUM(C1146:C1148)</f>
        <v>851.06</v>
      </c>
      <c r="D1145" s="18" t="s">
        <v>3</v>
      </c>
    </row>
    <row r="1146" spans="1:4" ht="18.75" x14ac:dyDescent="0.25">
      <c r="A1146" s="91"/>
      <c r="B1146" s="6" t="s">
        <v>99</v>
      </c>
      <c r="C1146" s="19">
        <v>405</v>
      </c>
      <c r="D1146" s="20" t="s">
        <v>5</v>
      </c>
    </row>
    <row r="1147" spans="1:4" ht="37.5" x14ac:dyDescent="0.25">
      <c r="A1147" s="91"/>
      <c r="B1147" s="6" t="s">
        <v>256</v>
      </c>
      <c r="C1147" s="19">
        <v>96.06</v>
      </c>
      <c r="D1147" s="20" t="s">
        <v>5</v>
      </c>
    </row>
    <row r="1148" spans="1:4" ht="56.25" x14ac:dyDescent="0.25">
      <c r="A1148" s="91"/>
      <c r="B1148" s="4" t="s">
        <v>730</v>
      </c>
      <c r="C1148" s="19">
        <v>350</v>
      </c>
      <c r="D1148" s="20" t="s">
        <v>5</v>
      </c>
    </row>
    <row r="1149" spans="1:4" ht="37.5" x14ac:dyDescent="0.25">
      <c r="A1149" s="84">
        <v>1204205</v>
      </c>
      <c r="B1149" s="5" t="s">
        <v>572</v>
      </c>
      <c r="C1149" s="17">
        <f>SUM(C1150:C1152)</f>
        <v>954.2</v>
      </c>
      <c r="D1149" s="18" t="s">
        <v>3</v>
      </c>
    </row>
    <row r="1150" spans="1:4" ht="18.75" x14ac:dyDescent="0.25">
      <c r="A1150" s="91"/>
      <c r="B1150" s="6" t="s">
        <v>102</v>
      </c>
      <c r="C1150" s="19">
        <v>405</v>
      </c>
      <c r="D1150" s="20" t="s">
        <v>5</v>
      </c>
    </row>
    <row r="1151" spans="1:4" ht="18.75" x14ac:dyDescent="0.25">
      <c r="A1151" s="91"/>
      <c r="B1151" s="6" t="s">
        <v>131</v>
      </c>
      <c r="C1151" s="19">
        <v>199.2</v>
      </c>
      <c r="D1151" s="20" t="s">
        <v>5</v>
      </c>
    </row>
    <row r="1152" spans="1:4" ht="56.25" x14ac:dyDescent="0.25">
      <c r="A1152" s="91"/>
      <c r="B1152" s="4" t="s">
        <v>730</v>
      </c>
      <c r="C1152" s="19">
        <v>350</v>
      </c>
      <c r="D1152" s="20" t="s">
        <v>5</v>
      </c>
    </row>
    <row r="1153" spans="1:4" ht="37.5" x14ac:dyDescent="0.25">
      <c r="A1153" s="84">
        <v>1204206</v>
      </c>
      <c r="B1153" s="5" t="s">
        <v>572</v>
      </c>
      <c r="C1153" s="17">
        <f>SUM(C1154:C1156)</f>
        <v>954.2</v>
      </c>
      <c r="D1153" s="18" t="s">
        <v>3</v>
      </c>
    </row>
    <row r="1154" spans="1:4" ht="18.75" x14ac:dyDescent="0.25">
      <c r="A1154" s="91"/>
      <c r="B1154" s="6" t="s">
        <v>99</v>
      </c>
      <c r="C1154" s="19">
        <v>405</v>
      </c>
      <c r="D1154" s="20" t="s">
        <v>5</v>
      </c>
    </row>
    <row r="1155" spans="1:4" ht="18.75" x14ac:dyDescent="0.25">
      <c r="A1155" s="91"/>
      <c r="B1155" s="6" t="s">
        <v>132</v>
      </c>
      <c r="C1155" s="19">
        <v>199.2</v>
      </c>
      <c r="D1155" s="20" t="s">
        <v>5</v>
      </c>
    </row>
    <row r="1156" spans="1:4" ht="56.25" x14ac:dyDescent="0.25">
      <c r="A1156" s="91"/>
      <c r="B1156" s="4" t="s">
        <v>730</v>
      </c>
      <c r="C1156" s="19">
        <v>350</v>
      </c>
      <c r="D1156" s="20" t="s">
        <v>5</v>
      </c>
    </row>
    <row r="1157" spans="1:4" ht="37.5" x14ac:dyDescent="0.25">
      <c r="A1157" s="84">
        <v>1204207</v>
      </c>
      <c r="B1157" s="5" t="s">
        <v>572</v>
      </c>
      <c r="C1157" s="17">
        <f>SUM(C1158:C1160)</f>
        <v>954.2</v>
      </c>
      <c r="D1157" s="18" t="s">
        <v>3</v>
      </c>
    </row>
    <row r="1158" spans="1:4" ht="18.75" x14ac:dyDescent="0.25">
      <c r="A1158" s="91"/>
      <c r="B1158" s="6" t="s">
        <v>99</v>
      </c>
      <c r="C1158" s="19">
        <v>405</v>
      </c>
      <c r="D1158" s="20" t="s">
        <v>5</v>
      </c>
    </row>
    <row r="1159" spans="1:4" ht="37.5" x14ac:dyDescent="0.25">
      <c r="A1159" s="91"/>
      <c r="B1159" s="6" t="s">
        <v>133</v>
      </c>
      <c r="C1159" s="19">
        <v>199.2</v>
      </c>
      <c r="D1159" s="20" t="s">
        <v>5</v>
      </c>
    </row>
    <row r="1160" spans="1:4" ht="56.25" x14ac:dyDescent="0.25">
      <c r="A1160" s="91"/>
      <c r="B1160" s="4" t="s">
        <v>730</v>
      </c>
      <c r="C1160" s="19">
        <v>350</v>
      </c>
      <c r="D1160" s="20" t="s">
        <v>5</v>
      </c>
    </row>
    <row r="1161" spans="1:4" ht="37.5" x14ac:dyDescent="0.25">
      <c r="A1161" s="84">
        <v>1204208</v>
      </c>
      <c r="B1161" s="5" t="s">
        <v>572</v>
      </c>
      <c r="C1161" s="17">
        <f>SUM(C1162:C1164)</f>
        <v>974.12</v>
      </c>
      <c r="D1161" s="18" t="s">
        <v>3</v>
      </c>
    </row>
    <row r="1162" spans="1:4" ht="18.75" x14ac:dyDescent="0.25">
      <c r="A1162" s="91"/>
      <c r="B1162" s="6" t="s">
        <v>102</v>
      </c>
      <c r="C1162" s="19">
        <v>405</v>
      </c>
      <c r="D1162" s="20" t="s">
        <v>5</v>
      </c>
    </row>
    <row r="1163" spans="1:4" ht="18.75" x14ac:dyDescent="0.25">
      <c r="A1163" s="91"/>
      <c r="B1163" s="6" t="s">
        <v>131</v>
      </c>
      <c r="C1163" s="19">
        <v>219.12</v>
      </c>
      <c r="D1163" s="20" t="s">
        <v>5</v>
      </c>
    </row>
    <row r="1164" spans="1:4" ht="56.25" x14ac:dyDescent="0.25">
      <c r="A1164" s="91"/>
      <c r="B1164" s="4" t="s">
        <v>730</v>
      </c>
      <c r="C1164" s="19">
        <v>350</v>
      </c>
      <c r="D1164" s="20" t="s">
        <v>5</v>
      </c>
    </row>
    <row r="1165" spans="1:4" ht="37.5" x14ac:dyDescent="0.25">
      <c r="A1165" s="84">
        <v>1204209</v>
      </c>
      <c r="B1165" s="5" t="s">
        <v>572</v>
      </c>
      <c r="C1165" s="17">
        <f>SUM(C1166:C1168)</f>
        <v>974.12</v>
      </c>
      <c r="D1165" s="18" t="s">
        <v>3</v>
      </c>
    </row>
    <row r="1166" spans="1:4" ht="18.75" x14ac:dyDescent="0.25">
      <c r="A1166" s="91"/>
      <c r="B1166" s="6" t="s">
        <v>99</v>
      </c>
      <c r="C1166" s="19">
        <v>405</v>
      </c>
      <c r="D1166" s="20" t="s">
        <v>5</v>
      </c>
    </row>
    <row r="1167" spans="1:4" ht="18.75" x14ac:dyDescent="0.25">
      <c r="A1167" s="91"/>
      <c r="B1167" s="6" t="s">
        <v>132</v>
      </c>
      <c r="C1167" s="19">
        <v>219.12</v>
      </c>
      <c r="D1167" s="20" t="s">
        <v>5</v>
      </c>
    </row>
    <row r="1168" spans="1:4" ht="56.25" x14ac:dyDescent="0.25">
      <c r="A1168" s="91"/>
      <c r="B1168" s="4" t="s">
        <v>730</v>
      </c>
      <c r="C1168" s="19">
        <v>350</v>
      </c>
      <c r="D1168" s="20" t="s">
        <v>5</v>
      </c>
    </row>
    <row r="1169" spans="1:4" ht="37.5" x14ac:dyDescent="0.25">
      <c r="A1169" s="84">
        <v>1204210</v>
      </c>
      <c r="B1169" s="5" t="s">
        <v>572</v>
      </c>
      <c r="C1169" s="17">
        <f>SUM(C1170:C1172)</f>
        <v>974.12</v>
      </c>
      <c r="D1169" s="18" t="s">
        <v>3</v>
      </c>
    </row>
    <row r="1170" spans="1:4" ht="18.75" x14ac:dyDescent="0.25">
      <c r="A1170" s="91"/>
      <c r="B1170" s="6" t="s">
        <v>99</v>
      </c>
      <c r="C1170" s="19">
        <v>405</v>
      </c>
      <c r="D1170" s="20" t="s">
        <v>5</v>
      </c>
    </row>
    <row r="1171" spans="1:4" ht="37.5" x14ac:dyDescent="0.25">
      <c r="A1171" s="91"/>
      <c r="B1171" s="6" t="s">
        <v>133</v>
      </c>
      <c r="C1171" s="19">
        <v>219.12</v>
      </c>
      <c r="D1171" s="20" t="s">
        <v>5</v>
      </c>
    </row>
    <row r="1172" spans="1:4" ht="56.25" x14ac:dyDescent="0.25">
      <c r="A1172" s="91"/>
      <c r="B1172" s="4" t="s">
        <v>730</v>
      </c>
      <c r="C1172" s="19">
        <v>350</v>
      </c>
      <c r="D1172" s="20" t="s">
        <v>5</v>
      </c>
    </row>
    <row r="1173" spans="1:4" ht="37.5" x14ac:dyDescent="0.25">
      <c r="A1173" s="84">
        <v>1204211</v>
      </c>
      <c r="B1173" s="5" t="s">
        <v>572</v>
      </c>
      <c r="C1173" s="17">
        <f>SUM(C1174:C1176)</f>
        <v>1031.54</v>
      </c>
      <c r="D1173" s="18" t="s">
        <v>3</v>
      </c>
    </row>
    <row r="1174" spans="1:4" ht="18.75" x14ac:dyDescent="0.25">
      <c r="A1174" s="91"/>
      <c r="B1174" s="6" t="s">
        <v>102</v>
      </c>
      <c r="C1174" s="19">
        <v>405</v>
      </c>
      <c r="D1174" s="20" t="s">
        <v>5</v>
      </c>
    </row>
    <row r="1175" spans="1:4" ht="18.75" x14ac:dyDescent="0.25">
      <c r="A1175" s="91"/>
      <c r="B1175" s="6" t="s">
        <v>93</v>
      </c>
      <c r="C1175" s="19">
        <v>276.54000000000002</v>
      </c>
      <c r="D1175" s="20" t="s">
        <v>5</v>
      </c>
    </row>
    <row r="1176" spans="1:4" ht="56.25" x14ac:dyDescent="0.25">
      <c r="A1176" s="91"/>
      <c r="B1176" s="4" t="s">
        <v>730</v>
      </c>
      <c r="C1176" s="19">
        <v>350</v>
      </c>
      <c r="D1176" s="20" t="s">
        <v>5</v>
      </c>
    </row>
    <row r="1177" spans="1:4" ht="37.5" x14ac:dyDescent="0.25">
      <c r="A1177" s="84">
        <v>1204212</v>
      </c>
      <c r="B1177" s="5" t="s">
        <v>572</v>
      </c>
      <c r="C1177" s="17">
        <f>SUM(C1178:C1180)</f>
        <v>1031.54</v>
      </c>
      <c r="D1177" s="18" t="s">
        <v>3</v>
      </c>
    </row>
    <row r="1178" spans="1:4" ht="18.75" x14ac:dyDescent="0.25">
      <c r="A1178" s="91"/>
      <c r="B1178" s="6" t="s">
        <v>99</v>
      </c>
      <c r="C1178" s="19">
        <v>405</v>
      </c>
      <c r="D1178" s="20" t="s">
        <v>5</v>
      </c>
    </row>
    <row r="1179" spans="1:4" ht="18.75" x14ac:dyDescent="0.25">
      <c r="A1179" s="91"/>
      <c r="B1179" s="6" t="s">
        <v>74</v>
      </c>
      <c r="C1179" s="19">
        <v>276.54000000000002</v>
      </c>
      <c r="D1179" s="20" t="s">
        <v>5</v>
      </c>
    </row>
    <row r="1180" spans="1:4" ht="56.25" x14ac:dyDescent="0.25">
      <c r="A1180" s="91"/>
      <c r="B1180" s="4" t="s">
        <v>730</v>
      </c>
      <c r="C1180" s="19">
        <v>350</v>
      </c>
      <c r="D1180" s="20" t="s">
        <v>5</v>
      </c>
    </row>
    <row r="1181" spans="1:4" ht="37.5" x14ac:dyDescent="0.25">
      <c r="A1181" s="84">
        <v>1204213</v>
      </c>
      <c r="B1181" s="5" t="s">
        <v>572</v>
      </c>
      <c r="C1181" s="17">
        <f>SUM(C1182:C1184)</f>
        <v>1031.54</v>
      </c>
      <c r="D1181" s="18" t="s">
        <v>3</v>
      </c>
    </row>
    <row r="1182" spans="1:4" ht="18.75" x14ac:dyDescent="0.25">
      <c r="A1182" s="91"/>
      <c r="B1182" s="6" t="s">
        <v>99</v>
      </c>
      <c r="C1182" s="19">
        <v>405</v>
      </c>
      <c r="D1182" s="20" t="s">
        <v>5</v>
      </c>
    </row>
    <row r="1183" spans="1:4" ht="37.5" x14ac:dyDescent="0.25">
      <c r="A1183" s="91"/>
      <c r="B1183" s="6" t="s">
        <v>75</v>
      </c>
      <c r="C1183" s="19">
        <v>276.54000000000002</v>
      </c>
      <c r="D1183" s="20" t="s">
        <v>5</v>
      </c>
    </row>
    <row r="1184" spans="1:4" ht="56.25" x14ac:dyDescent="0.25">
      <c r="A1184" s="91"/>
      <c r="B1184" s="4" t="s">
        <v>730</v>
      </c>
      <c r="C1184" s="19">
        <v>350</v>
      </c>
      <c r="D1184" s="20" t="s">
        <v>5</v>
      </c>
    </row>
    <row r="1185" spans="1:4" ht="37.5" x14ac:dyDescent="0.25">
      <c r="A1185" s="84">
        <v>1206013</v>
      </c>
      <c r="B1185" s="5" t="s">
        <v>572</v>
      </c>
      <c r="C1185" s="17">
        <f>C1186+C1187+C1188</f>
        <v>797.6</v>
      </c>
      <c r="D1185" s="18" t="s">
        <v>3</v>
      </c>
    </row>
    <row r="1186" spans="1:4" ht="18.75" x14ac:dyDescent="0.25">
      <c r="A1186" s="85"/>
      <c r="B1186" s="6" t="s">
        <v>99</v>
      </c>
      <c r="C1186" s="19">
        <v>312</v>
      </c>
      <c r="D1186" s="20" t="s">
        <v>5</v>
      </c>
    </row>
    <row r="1187" spans="1:4" ht="18.75" x14ac:dyDescent="0.25">
      <c r="A1187" s="85"/>
      <c r="B1187" s="6" t="s">
        <v>71</v>
      </c>
      <c r="C1187" s="19">
        <v>135.6</v>
      </c>
      <c r="D1187" s="20" t="s">
        <v>5</v>
      </c>
    </row>
    <row r="1188" spans="1:4" ht="56.25" x14ac:dyDescent="0.25">
      <c r="A1188" s="85"/>
      <c r="B1188" s="4" t="s">
        <v>730</v>
      </c>
      <c r="C1188" s="19">
        <v>350</v>
      </c>
      <c r="D1188" s="20" t="s">
        <v>5</v>
      </c>
    </row>
    <row r="1189" spans="1:4" ht="37.5" x14ac:dyDescent="0.25">
      <c r="A1189" s="84">
        <v>1206014</v>
      </c>
      <c r="B1189" s="5" t="s">
        <v>572</v>
      </c>
      <c r="C1189" s="17">
        <f>C1190+C1191+C1192</f>
        <v>770</v>
      </c>
      <c r="D1189" s="18" t="s">
        <v>3</v>
      </c>
    </row>
    <row r="1190" spans="1:4" ht="18.75" x14ac:dyDescent="0.25">
      <c r="A1190" s="85"/>
      <c r="B1190" s="6" t="s">
        <v>99</v>
      </c>
      <c r="C1190" s="19">
        <v>312</v>
      </c>
      <c r="D1190" s="20" t="s">
        <v>5</v>
      </c>
    </row>
    <row r="1191" spans="1:4" ht="18.75" x14ac:dyDescent="0.25">
      <c r="A1191" s="85"/>
      <c r="B1191" s="6" t="s">
        <v>71</v>
      </c>
      <c r="C1191" s="19">
        <v>108</v>
      </c>
      <c r="D1191" s="20" t="s">
        <v>5</v>
      </c>
    </row>
    <row r="1192" spans="1:4" ht="56.25" x14ac:dyDescent="0.25">
      <c r="A1192" s="85"/>
      <c r="B1192" s="4" t="s">
        <v>730</v>
      </c>
      <c r="C1192" s="19">
        <v>350</v>
      </c>
      <c r="D1192" s="20" t="s">
        <v>5</v>
      </c>
    </row>
    <row r="1193" spans="1:4" ht="37.5" x14ac:dyDescent="0.25">
      <c r="A1193" s="84">
        <v>1206015</v>
      </c>
      <c r="B1193" s="5" t="s">
        <v>572</v>
      </c>
      <c r="C1193" s="17">
        <f>C1194+C1195+C1196</f>
        <v>811.16</v>
      </c>
      <c r="D1193" s="18" t="s">
        <v>3</v>
      </c>
    </row>
    <row r="1194" spans="1:4" ht="18.75" x14ac:dyDescent="0.25">
      <c r="A1194" s="85"/>
      <c r="B1194" s="6" t="s">
        <v>99</v>
      </c>
      <c r="C1194" s="19">
        <v>312</v>
      </c>
      <c r="D1194" s="20" t="s">
        <v>5</v>
      </c>
    </row>
    <row r="1195" spans="1:4" ht="18.75" x14ac:dyDescent="0.25">
      <c r="A1195" s="85"/>
      <c r="B1195" s="6" t="s">
        <v>71</v>
      </c>
      <c r="C1195" s="19">
        <v>149.16</v>
      </c>
      <c r="D1195" s="20" t="s">
        <v>5</v>
      </c>
    </row>
    <row r="1196" spans="1:4" ht="56.25" x14ac:dyDescent="0.25">
      <c r="A1196" s="85"/>
      <c r="B1196" s="4" t="s">
        <v>730</v>
      </c>
      <c r="C1196" s="19">
        <v>350</v>
      </c>
      <c r="D1196" s="20" t="s">
        <v>5</v>
      </c>
    </row>
    <row r="1197" spans="1:4" ht="37.5" x14ac:dyDescent="0.25">
      <c r="A1197" s="84">
        <v>1206016</v>
      </c>
      <c r="B1197" s="5" t="s">
        <v>572</v>
      </c>
      <c r="C1197" s="17">
        <f>C1198+C1199+C1200</f>
        <v>792.6</v>
      </c>
      <c r="D1197" s="18" t="s">
        <v>3</v>
      </c>
    </row>
    <row r="1198" spans="1:4" ht="18.75" x14ac:dyDescent="0.25">
      <c r="A1198" s="85"/>
      <c r="B1198" s="6" t="s">
        <v>99</v>
      </c>
      <c r="C1198" s="19">
        <v>307</v>
      </c>
      <c r="D1198" s="20" t="s">
        <v>5</v>
      </c>
    </row>
    <row r="1199" spans="1:4" ht="18.75" x14ac:dyDescent="0.25">
      <c r="A1199" s="85"/>
      <c r="B1199" s="6" t="s">
        <v>71</v>
      </c>
      <c r="C1199" s="19">
        <v>135.6</v>
      </c>
      <c r="D1199" s="20" t="s">
        <v>5</v>
      </c>
    </row>
    <row r="1200" spans="1:4" ht="56.25" x14ac:dyDescent="0.25">
      <c r="A1200" s="85"/>
      <c r="B1200" s="4" t="s">
        <v>730</v>
      </c>
      <c r="C1200" s="19">
        <v>350</v>
      </c>
      <c r="D1200" s="20" t="s">
        <v>5</v>
      </c>
    </row>
    <row r="1201" spans="1:4" ht="37.5" x14ac:dyDescent="0.25">
      <c r="A1201" s="84">
        <v>1206017</v>
      </c>
      <c r="B1201" s="5" t="s">
        <v>572</v>
      </c>
      <c r="C1201" s="17">
        <f>C1202+C1203+C1204</f>
        <v>765</v>
      </c>
      <c r="D1201" s="18" t="s">
        <v>3</v>
      </c>
    </row>
    <row r="1202" spans="1:4" ht="18.75" x14ac:dyDescent="0.25">
      <c r="A1202" s="85"/>
      <c r="B1202" s="6" t="s">
        <v>99</v>
      </c>
      <c r="C1202" s="19">
        <v>307</v>
      </c>
      <c r="D1202" s="20" t="s">
        <v>5</v>
      </c>
    </row>
    <row r="1203" spans="1:4" ht="18.75" x14ac:dyDescent="0.25">
      <c r="A1203" s="85"/>
      <c r="B1203" s="6" t="s">
        <v>71</v>
      </c>
      <c r="C1203" s="19">
        <v>108</v>
      </c>
      <c r="D1203" s="20" t="s">
        <v>5</v>
      </c>
    </row>
    <row r="1204" spans="1:4" ht="56.25" x14ac:dyDescent="0.25">
      <c r="A1204" s="85"/>
      <c r="B1204" s="4" t="s">
        <v>730</v>
      </c>
      <c r="C1204" s="19">
        <v>350</v>
      </c>
      <c r="D1204" s="20" t="s">
        <v>5</v>
      </c>
    </row>
    <row r="1205" spans="1:4" ht="37.5" x14ac:dyDescent="0.25">
      <c r="A1205" s="84">
        <v>1206018</v>
      </c>
      <c r="B1205" s="5" t="s">
        <v>572</v>
      </c>
      <c r="C1205" s="17">
        <f>C1206+C1207+C1208</f>
        <v>806.16</v>
      </c>
      <c r="D1205" s="18" t="s">
        <v>3</v>
      </c>
    </row>
    <row r="1206" spans="1:4" ht="18.75" x14ac:dyDescent="0.25">
      <c r="A1206" s="85"/>
      <c r="B1206" s="6" t="s">
        <v>99</v>
      </c>
      <c r="C1206" s="19">
        <v>307</v>
      </c>
      <c r="D1206" s="20" t="s">
        <v>5</v>
      </c>
    </row>
    <row r="1207" spans="1:4" ht="18.75" x14ac:dyDescent="0.25">
      <c r="A1207" s="85"/>
      <c r="B1207" s="6" t="s">
        <v>71</v>
      </c>
      <c r="C1207" s="19">
        <v>149.16</v>
      </c>
      <c r="D1207" s="20" t="s">
        <v>5</v>
      </c>
    </row>
    <row r="1208" spans="1:4" ht="56.25" x14ac:dyDescent="0.25">
      <c r="A1208" s="85"/>
      <c r="B1208" s="4" t="s">
        <v>730</v>
      </c>
      <c r="C1208" s="19">
        <v>350</v>
      </c>
      <c r="D1208" s="20" t="s">
        <v>5</v>
      </c>
    </row>
    <row r="1209" spans="1:4" ht="37.5" x14ac:dyDescent="0.25">
      <c r="A1209" s="84">
        <v>1206019</v>
      </c>
      <c r="B1209" s="5" t="s">
        <v>572</v>
      </c>
      <c r="C1209" s="17">
        <f>C1210+C1211+C1212</f>
        <v>890.6</v>
      </c>
      <c r="D1209" s="18" t="s">
        <v>3</v>
      </c>
    </row>
    <row r="1210" spans="1:4" ht="18.75" x14ac:dyDescent="0.25">
      <c r="A1210" s="91"/>
      <c r="B1210" s="6" t="s">
        <v>99</v>
      </c>
      <c r="C1210" s="19">
        <v>405</v>
      </c>
      <c r="D1210" s="20" t="s">
        <v>5</v>
      </c>
    </row>
    <row r="1211" spans="1:4" ht="18.75" x14ac:dyDescent="0.25">
      <c r="A1211" s="91"/>
      <c r="B1211" s="6" t="s">
        <v>71</v>
      </c>
      <c r="C1211" s="19">
        <v>135.6</v>
      </c>
      <c r="D1211" s="20" t="s">
        <v>5</v>
      </c>
    </row>
    <row r="1212" spans="1:4" ht="56.25" x14ac:dyDescent="0.25">
      <c r="A1212" s="91"/>
      <c r="B1212" s="4" t="s">
        <v>730</v>
      </c>
      <c r="C1212" s="19">
        <v>350</v>
      </c>
      <c r="D1212" s="20" t="s">
        <v>5</v>
      </c>
    </row>
    <row r="1213" spans="1:4" ht="37.5" x14ac:dyDescent="0.25">
      <c r="A1213" s="84">
        <v>1206020</v>
      </c>
      <c r="B1213" s="5" t="s">
        <v>572</v>
      </c>
      <c r="C1213" s="17">
        <f>C1214+C1215+C1216</f>
        <v>863</v>
      </c>
      <c r="D1213" s="18" t="s">
        <v>3</v>
      </c>
    </row>
    <row r="1214" spans="1:4" ht="18.75" x14ac:dyDescent="0.25">
      <c r="A1214" s="91"/>
      <c r="B1214" s="6" t="s">
        <v>99</v>
      </c>
      <c r="C1214" s="19">
        <v>405</v>
      </c>
      <c r="D1214" s="20" t="s">
        <v>5</v>
      </c>
    </row>
    <row r="1215" spans="1:4" ht="18.75" x14ac:dyDescent="0.25">
      <c r="A1215" s="91"/>
      <c r="B1215" s="6" t="s">
        <v>71</v>
      </c>
      <c r="C1215" s="19">
        <v>108</v>
      </c>
      <c r="D1215" s="20" t="s">
        <v>5</v>
      </c>
    </row>
    <row r="1216" spans="1:4" ht="56.25" x14ac:dyDescent="0.25">
      <c r="A1216" s="91"/>
      <c r="B1216" s="4" t="s">
        <v>730</v>
      </c>
      <c r="C1216" s="19">
        <v>350</v>
      </c>
      <c r="D1216" s="20" t="s">
        <v>5</v>
      </c>
    </row>
    <row r="1217" spans="1:4" ht="37.5" x14ac:dyDescent="0.25">
      <c r="A1217" s="84">
        <v>1206021</v>
      </c>
      <c r="B1217" s="5" t="s">
        <v>572</v>
      </c>
      <c r="C1217" s="17">
        <f>C1218+C1219+C1220</f>
        <v>904.16</v>
      </c>
      <c r="D1217" s="18" t="s">
        <v>3</v>
      </c>
    </row>
    <row r="1218" spans="1:4" ht="18.75" x14ac:dyDescent="0.25">
      <c r="A1218" s="91"/>
      <c r="B1218" s="6" t="s">
        <v>99</v>
      </c>
      <c r="C1218" s="19">
        <v>405</v>
      </c>
      <c r="D1218" s="20" t="s">
        <v>5</v>
      </c>
    </row>
    <row r="1219" spans="1:4" ht="18.75" x14ac:dyDescent="0.25">
      <c r="A1219" s="91"/>
      <c r="B1219" s="6" t="s">
        <v>71</v>
      </c>
      <c r="C1219" s="19">
        <v>149.16</v>
      </c>
      <c r="D1219" s="20" t="s">
        <v>5</v>
      </c>
    </row>
    <row r="1220" spans="1:4" ht="56.25" x14ac:dyDescent="0.25">
      <c r="A1220" s="91"/>
      <c r="B1220" s="4" t="s">
        <v>730</v>
      </c>
      <c r="C1220" s="19">
        <v>350</v>
      </c>
      <c r="D1220" s="20" t="s">
        <v>5</v>
      </c>
    </row>
    <row r="1221" spans="1:4" ht="37.5" x14ac:dyDescent="0.25">
      <c r="A1221" s="84">
        <v>1207011</v>
      </c>
      <c r="B1221" s="5" t="s">
        <v>572</v>
      </c>
      <c r="C1221" s="17">
        <f>C1222+C1223+C1224</f>
        <v>797.6</v>
      </c>
      <c r="D1221" s="18" t="s">
        <v>3</v>
      </c>
    </row>
    <row r="1222" spans="1:4" ht="18.75" x14ac:dyDescent="0.25">
      <c r="A1222" s="85"/>
      <c r="B1222" s="6" t="s">
        <v>99</v>
      </c>
      <c r="C1222" s="19">
        <v>312</v>
      </c>
      <c r="D1222" s="20" t="s">
        <v>5</v>
      </c>
    </row>
    <row r="1223" spans="1:4" ht="18.75" x14ac:dyDescent="0.25">
      <c r="A1223" s="85"/>
      <c r="B1223" s="6" t="s">
        <v>72</v>
      </c>
      <c r="C1223" s="19">
        <v>135.6</v>
      </c>
      <c r="D1223" s="20" t="s">
        <v>5</v>
      </c>
    </row>
    <row r="1224" spans="1:4" ht="56.25" x14ac:dyDescent="0.25">
      <c r="A1224" s="85"/>
      <c r="B1224" s="4" t="s">
        <v>730</v>
      </c>
      <c r="C1224" s="19">
        <v>350</v>
      </c>
      <c r="D1224" s="20" t="s">
        <v>5</v>
      </c>
    </row>
    <row r="1225" spans="1:4" ht="37.5" x14ac:dyDescent="0.25">
      <c r="A1225" s="84">
        <v>1207012</v>
      </c>
      <c r="B1225" s="5" t="s">
        <v>572</v>
      </c>
      <c r="C1225" s="17">
        <f>C1226+C1227+C1228</f>
        <v>770</v>
      </c>
      <c r="D1225" s="18" t="s">
        <v>3</v>
      </c>
    </row>
    <row r="1226" spans="1:4" ht="18.75" x14ac:dyDescent="0.25">
      <c r="A1226" s="85"/>
      <c r="B1226" s="6" t="s">
        <v>99</v>
      </c>
      <c r="C1226" s="19">
        <v>312</v>
      </c>
      <c r="D1226" s="20" t="s">
        <v>5</v>
      </c>
    </row>
    <row r="1227" spans="1:4" ht="18.75" x14ac:dyDescent="0.25">
      <c r="A1227" s="85"/>
      <c r="B1227" s="6" t="s">
        <v>72</v>
      </c>
      <c r="C1227" s="19">
        <v>108</v>
      </c>
      <c r="D1227" s="20" t="s">
        <v>5</v>
      </c>
    </row>
    <row r="1228" spans="1:4" ht="56.25" x14ac:dyDescent="0.25">
      <c r="A1228" s="85"/>
      <c r="B1228" s="4" t="s">
        <v>730</v>
      </c>
      <c r="C1228" s="19">
        <v>350</v>
      </c>
      <c r="D1228" s="20" t="s">
        <v>5</v>
      </c>
    </row>
    <row r="1229" spans="1:4" ht="37.5" x14ac:dyDescent="0.25">
      <c r="A1229" s="84">
        <v>1207013</v>
      </c>
      <c r="B1229" s="5" t="s">
        <v>572</v>
      </c>
      <c r="C1229" s="17">
        <f>C1230+C1231+C1232</f>
        <v>811.16</v>
      </c>
      <c r="D1229" s="18" t="s">
        <v>3</v>
      </c>
    </row>
    <row r="1230" spans="1:4" ht="18.75" x14ac:dyDescent="0.25">
      <c r="A1230" s="85"/>
      <c r="B1230" s="6" t="s">
        <v>99</v>
      </c>
      <c r="C1230" s="19">
        <v>312</v>
      </c>
      <c r="D1230" s="20" t="s">
        <v>5</v>
      </c>
    </row>
    <row r="1231" spans="1:4" ht="18.75" x14ac:dyDescent="0.25">
      <c r="A1231" s="85"/>
      <c r="B1231" s="6" t="s">
        <v>72</v>
      </c>
      <c r="C1231" s="19">
        <v>149.16</v>
      </c>
      <c r="D1231" s="20" t="s">
        <v>5</v>
      </c>
    </row>
    <row r="1232" spans="1:4" ht="56.25" x14ac:dyDescent="0.25">
      <c r="A1232" s="85"/>
      <c r="B1232" s="4" t="s">
        <v>730</v>
      </c>
      <c r="C1232" s="19">
        <v>350</v>
      </c>
      <c r="D1232" s="20" t="s">
        <v>5</v>
      </c>
    </row>
    <row r="1233" spans="1:4" ht="37.5" x14ac:dyDescent="0.25">
      <c r="A1233" s="84">
        <v>1207014</v>
      </c>
      <c r="B1233" s="5" t="s">
        <v>572</v>
      </c>
      <c r="C1233" s="17">
        <f>C1234+C1235+C1236</f>
        <v>792.6</v>
      </c>
      <c r="D1233" s="18" t="s">
        <v>3</v>
      </c>
    </row>
    <row r="1234" spans="1:4" ht="18.75" x14ac:dyDescent="0.25">
      <c r="A1234" s="85"/>
      <c r="B1234" s="6" t="s">
        <v>99</v>
      </c>
      <c r="C1234" s="19">
        <v>307</v>
      </c>
      <c r="D1234" s="20" t="s">
        <v>5</v>
      </c>
    </row>
    <row r="1235" spans="1:4" ht="18.75" x14ac:dyDescent="0.25">
      <c r="A1235" s="85"/>
      <c r="B1235" s="6" t="s">
        <v>72</v>
      </c>
      <c r="C1235" s="19">
        <v>135.6</v>
      </c>
      <c r="D1235" s="20" t="s">
        <v>5</v>
      </c>
    </row>
    <row r="1236" spans="1:4" ht="56.25" x14ac:dyDescent="0.25">
      <c r="A1236" s="85"/>
      <c r="B1236" s="4" t="s">
        <v>730</v>
      </c>
      <c r="C1236" s="19">
        <v>350</v>
      </c>
      <c r="D1236" s="20" t="s">
        <v>5</v>
      </c>
    </row>
    <row r="1237" spans="1:4" ht="37.5" x14ac:dyDescent="0.25">
      <c r="A1237" s="84">
        <v>1207015</v>
      </c>
      <c r="B1237" s="5" t="s">
        <v>572</v>
      </c>
      <c r="C1237" s="17">
        <f>C1238+C1239+C1240</f>
        <v>806.16</v>
      </c>
      <c r="D1237" s="18" t="s">
        <v>3</v>
      </c>
    </row>
    <row r="1238" spans="1:4" ht="18.75" x14ac:dyDescent="0.25">
      <c r="A1238" s="85"/>
      <c r="B1238" s="6" t="s">
        <v>99</v>
      </c>
      <c r="C1238" s="19">
        <v>307</v>
      </c>
      <c r="D1238" s="20" t="s">
        <v>5</v>
      </c>
    </row>
    <row r="1239" spans="1:4" ht="18.75" x14ac:dyDescent="0.25">
      <c r="A1239" s="85"/>
      <c r="B1239" s="6" t="s">
        <v>72</v>
      </c>
      <c r="C1239" s="19">
        <v>149.16</v>
      </c>
      <c r="D1239" s="20" t="s">
        <v>5</v>
      </c>
    </row>
    <row r="1240" spans="1:4" ht="56.25" x14ac:dyDescent="0.25">
      <c r="A1240" s="85"/>
      <c r="B1240" s="4" t="s">
        <v>730</v>
      </c>
      <c r="C1240" s="19">
        <v>350</v>
      </c>
      <c r="D1240" s="20" t="s">
        <v>5</v>
      </c>
    </row>
    <row r="1241" spans="1:4" ht="37.5" x14ac:dyDescent="0.25">
      <c r="A1241" s="84">
        <v>1207016</v>
      </c>
      <c r="B1241" s="5" t="s">
        <v>572</v>
      </c>
      <c r="C1241" s="17">
        <f>C1242+C1243+C1244</f>
        <v>890.6</v>
      </c>
      <c r="D1241" s="18" t="s">
        <v>3</v>
      </c>
    </row>
    <row r="1242" spans="1:4" ht="18.75" x14ac:dyDescent="0.25">
      <c r="A1242" s="91"/>
      <c r="B1242" s="6" t="s">
        <v>99</v>
      </c>
      <c r="C1242" s="19">
        <v>405</v>
      </c>
      <c r="D1242" s="20" t="s">
        <v>5</v>
      </c>
    </row>
    <row r="1243" spans="1:4" ht="18.75" x14ac:dyDescent="0.25">
      <c r="A1243" s="91"/>
      <c r="B1243" s="6" t="s">
        <v>72</v>
      </c>
      <c r="C1243" s="19">
        <v>135.6</v>
      </c>
      <c r="D1243" s="20" t="s">
        <v>5</v>
      </c>
    </row>
    <row r="1244" spans="1:4" ht="56.25" x14ac:dyDescent="0.25">
      <c r="A1244" s="91"/>
      <c r="B1244" s="4" t="s">
        <v>730</v>
      </c>
      <c r="C1244" s="19">
        <v>350</v>
      </c>
      <c r="D1244" s="20" t="s">
        <v>5</v>
      </c>
    </row>
    <row r="1245" spans="1:4" ht="37.5" x14ac:dyDescent="0.25">
      <c r="A1245" s="84">
        <v>1207017</v>
      </c>
      <c r="B1245" s="5" t="s">
        <v>572</v>
      </c>
      <c r="C1245" s="17">
        <f>C1246+C1247+C1248</f>
        <v>904.16</v>
      </c>
      <c r="D1245" s="18" t="s">
        <v>3</v>
      </c>
    </row>
    <row r="1246" spans="1:4" ht="18.75" x14ac:dyDescent="0.25">
      <c r="A1246" s="91"/>
      <c r="B1246" s="6" t="s">
        <v>99</v>
      </c>
      <c r="C1246" s="19">
        <v>405</v>
      </c>
      <c r="D1246" s="20" t="s">
        <v>5</v>
      </c>
    </row>
    <row r="1247" spans="1:4" ht="18.75" x14ac:dyDescent="0.25">
      <c r="A1247" s="91"/>
      <c r="B1247" s="6" t="s">
        <v>72</v>
      </c>
      <c r="C1247" s="19">
        <v>149.16</v>
      </c>
      <c r="D1247" s="20" t="s">
        <v>5</v>
      </c>
    </row>
    <row r="1248" spans="1:4" ht="56.25" x14ac:dyDescent="0.25">
      <c r="A1248" s="91"/>
      <c r="B1248" s="4" t="s">
        <v>730</v>
      </c>
      <c r="C1248" s="19">
        <v>350</v>
      </c>
      <c r="D1248" s="20" t="s">
        <v>5</v>
      </c>
    </row>
    <row r="1249" spans="1:4" ht="37.5" x14ac:dyDescent="0.25">
      <c r="A1249" s="84">
        <v>1208011</v>
      </c>
      <c r="B1249" s="5" t="s">
        <v>572</v>
      </c>
      <c r="C1249" s="17">
        <f>C1250+C1251+C1252</f>
        <v>797.6</v>
      </c>
      <c r="D1249" s="18" t="s">
        <v>3</v>
      </c>
    </row>
    <row r="1250" spans="1:4" ht="18.75" x14ac:dyDescent="0.25">
      <c r="A1250" s="85"/>
      <c r="B1250" s="6" t="s">
        <v>99</v>
      </c>
      <c r="C1250" s="19">
        <v>312</v>
      </c>
      <c r="D1250" s="20" t="s">
        <v>5</v>
      </c>
    </row>
    <row r="1251" spans="1:4" ht="18.75" x14ac:dyDescent="0.25">
      <c r="A1251" s="85"/>
      <c r="B1251" s="6" t="s">
        <v>73</v>
      </c>
      <c r="C1251" s="19">
        <v>135.6</v>
      </c>
      <c r="D1251" s="20" t="s">
        <v>5</v>
      </c>
    </row>
    <row r="1252" spans="1:4" ht="56.25" x14ac:dyDescent="0.25">
      <c r="A1252" s="85"/>
      <c r="B1252" s="4" t="s">
        <v>730</v>
      </c>
      <c r="C1252" s="19">
        <v>350</v>
      </c>
      <c r="D1252" s="20" t="s">
        <v>5</v>
      </c>
    </row>
    <row r="1253" spans="1:4" ht="37.5" x14ac:dyDescent="0.25">
      <c r="A1253" s="84">
        <v>1208012</v>
      </c>
      <c r="B1253" s="5" t="s">
        <v>572</v>
      </c>
      <c r="C1253" s="17">
        <f>C1254+C1255+C1256</f>
        <v>770</v>
      </c>
      <c r="D1253" s="18" t="s">
        <v>3</v>
      </c>
    </row>
    <row r="1254" spans="1:4" ht="18.75" x14ac:dyDescent="0.25">
      <c r="A1254" s="85"/>
      <c r="B1254" s="6" t="s">
        <v>99</v>
      </c>
      <c r="C1254" s="19">
        <v>312</v>
      </c>
      <c r="D1254" s="20" t="s">
        <v>5</v>
      </c>
    </row>
    <row r="1255" spans="1:4" ht="18.75" x14ac:dyDescent="0.25">
      <c r="A1255" s="85"/>
      <c r="B1255" s="6" t="s">
        <v>73</v>
      </c>
      <c r="C1255" s="19">
        <v>108</v>
      </c>
      <c r="D1255" s="20" t="s">
        <v>5</v>
      </c>
    </row>
    <row r="1256" spans="1:4" ht="56.25" x14ac:dyDescent="0.25">
      <c r="A1256" s="85"/>
      <c r="B1256" s="4" t="s">
        <v>730</v>
      </c>
      <c r="C1256" s="19">
        <v>350</v>
      </c>
      <c r="D1256" s="20" t="s">
        <v>5</v>
      </c>
    </row>
    <row r="1257" spans="1:4" ht="37.5" x14ac:dyDescent="0.25">
      <c r="A1257" s="84">
        <v>1208013</v>
      </c>
      <c r="B1257" s="5" t="s">
        <v>572</v>
      </c>
      <c r="C1257" s="17">
        <f>C1258+C1259+C1260</f>
        <v>811.16</v>
      </c>
      <c r="D1257" s="18" t="s">
        <v>3</v>
      </c>
    </row>
    <row r="1258" spans="1:4" ht="18.75" x14ac:dyDescent="0.25">
      <c r="A1258" s="85"/>
      <c r="B1258" s="6" t="s">
        <v>99</v>
      </c>
      <c r="C1258" s="19">
        <v>312</v>
      </c>
      <c r="D1258" s="20" t="s">
        <v>5</v>
      </c>
    </row>
    <row r="1259" spans="1:4" ht="18.75" x14ac:dyDescent="0.25">
      <c r="A1259" s="85"/>
      <c r="B1259" s="6" t="s">
        <v>73</v>
      </c>
      <c r="C1259" s="19">
        <v>149.16</v>
      </c>
      <c r="D1259" s="20" t="s">
        <v>5</v>
      </c>
    </row>
    <row r="1260" spans="1:4" ht="56.25" x14ac:dyDescent="0.25">
      <c r="A1260" s="85"/>
      <c r="B1260" s="4" t="s">
        <v>730</v>
      </c>
      <c r="C1260" s="19">
        <v>350</v>
      </c>
      <c r="D1260" s="20" t="s">
        <v>5</v>
      </c>
    </row>
    <row r="1261" spans="1:4" ht="37.5" x14ac:dyDescent="0.25">
      <c r="A1261" s="84">
        <v>1208014</v>
      </c>
      <c r="B1261" s="5" t="s">
        <v>572</v>
      </c>
      <c r="C1261" s="17">
        <f>C1262+C1263+C1264</f>
        <v>792.6</v>
      </c>
      <c r="D1261" s="18" t="s">
        <v>3</v>
      </c>
    </row>
    <row r="1262" spans="1:4" ht="18.75" x14ac:dyDescent="0.25">
      <c r="A1262" s="91"/>
      <c r="B1262" s="6" t="s">
        <v>99</v>
      </c>
      <c r="C1262" s="19">
        <v>307</v>
      </c>
      <c r="D1262" s="20" t="s">
        <v>5</v>
      </c>
    </row>
    <row r="1263" spans="1:4" ht="18.75" x14ac:dyDescent="0.25">
      <c r="A1263" s="91"/>
      <c r="B1263" s="6" t="s">
        <v>73</v>
      </c>
      <c r="C1263" s="19">
        <v>135.6</v>
      </c>
      <c r="D1263" s="20" t="s">
        <v>5</v>
      </c>
    </row>
    <row r="1264" spans="1:4" ht="56.25" x14ac:dyDescent="0.25">
      <c r="A1264" s="91"/>
      <c r="B1264" s="4" t="s">
        <v>730</v>
      </c>
      <c r="C1264" s="19">
        <v>350</v>
      </c>
      <c r="D1264" s="20" t="s">
        <v>5</v>
      </c>
    </row>
    <row r="1265" spans="1:4" ht="37.5" x14ac:dyDescent="0.25">
      <c r="A1265" s="84">
        <v>1208015</v>
      </c>
      <c r="B1265" s="5" t="s">
        <v>572</v>
      </c>
      <c r="C1265" s="17">
        <f>C1266+C1267+C1268</f>
        <v>806.16</v>
      </c>
      <c r="D1265" s="18" t="s">
        <v>3</v>
      </c>
    </row>
    <row r="1266" spans="1:4" ht="18.75" x14ac:dyDescent="0.25">
      <c r="A1266" s="91"/>
      <c r="B1266" s="6" t="s">
        <v>99</v>
      </c>
      <c r="C1266" s="19">
        <v>307</v>
      </c>
      <c r="D1266" s="20" t="s">
        <v>5</v>
      </c>
    </row>
    <row r="1267" spans="1:4" ht="18.75" x14ac:dyDescent="0.25">
      <c r="A1267" s="91"/>
      <c r="B1267" s="6" t="s">
        <v>73</v>
      </c>
      <c r="C1267" s="19">
        <v>149.16</v>
      </c>
      <c r="D1267" s="20" t="s">
        <v>5</v>
      </c>
    </row>
    <row r="1268" spans="1:4" ht="56.25" x14ac:dyDescent="0.25">
      <c r="A1268" s="91"/>
      <c r="B1268" s="4" t="s">
        <v>730</v>
      </c>
      <c r="C1268" s="19">
        <v>350</v>
      </c>
      <c r="D1268" s="20" t="s">
        <v>5</v>
      </c>
    </row>
    <row r="1269" spans="1:4" ht="37.5" x14ac:dyDescent="0.25">
      <c r="A1269" s="84">
        <v>1208016</v>
      </c>
      <c r="B1269" s="5" t="s">
        <v>572</v>
      </c>
      <c r="C1269" s="17">
        <f>C1270+C1271+C1272</f>
        <v>890.6</v>
      </c>
      <c r="D1269" s="18" t="s">
        <v>3</v>
      </c>
    </row>
    <row r="1270" spans="1:4" ht="18.75" x14ac:dyDescent="0.25">
      <c r="A1270" s="91"/>
      <c r="B1270" s="6" t="s">
        <v>99</v>
      </c>
      <c r="C1270" s="19">
        <v>405</v>
      </c>
      <c r="D1270" s="20" t="s">
        <v>5</v>
      </c>
    </row>
    <row r="1271" spans="1:4" ht="18.75" x14ac:dyDescent="0.25">
      <c r="A1271" s="91"/>
      <c r="B1271" s="6" t="s">
        <v>73</v>
      </c>
      <c r="C1271" s="19">
        <v>135.6</v>
      </c>
      <c r="D1271" s="20" t="s">
        <v>5</v>
      </c>
    </row>
    <row r="1272" spans="1:4" ht="56.25" x14ac:dyDescent="0.25">
      <c r="A1272" s="91"/>
      <c r="B1272" s="4" t="s">
        <v>730</v>
      </c>
      <c r="C1272" s="19">
        <v>350</v>
      </c>
      <c r="D1272" s="20" t="s">
        <v>5</v>
      </c>
    </row>
    <row r="1273" spans="1:4" ht="37.5" x14ac:dyDescent="0.25">
      <c r="A1273" s="84">
        <v>1208017</v>
      </c>
      <c r="B1273" s="5" t="s">
        <v>572</v>
      </c>
      <c r="C1273" s="17">
        <f>C1274+C1275+C1276</f>
        <v>904.16</v>
      </c>
      <c r="D1273" s="18" t="s">
        <v>3</v>
      </c>
    </row>
    <row r="1274" spans="1:4" ht="18.75" x14ac:dyDescent="0.25">
      <c r="A1274" s="91"/>
      <c r="B1274" s="6" t="s">
        <v>99</v>
      </c>
      <c r="C1274" s="19">
        <v>405</v>
      </c>
      <c r="D1274" s="20" t="s">
        <v>5</v>
      </c>
    </row>
    <row r="1275" spans="1:4" ht="18.75" x14ac:dyDescent="0.25">
      <c r="A1275" s="91"/>
      <c r="B1275" s="6" t="s">
        <v>73</v>
      </c>
      <c r="C1275" s="19">
        <v>149.16</v>
      </c>
      <c r="D1275" s="20" t="s">
        <v>5</v>
      </c>
    </row>
    <row r="1276" spans="1:4" ht="56.25" x14ac:dyDescent="0.25">
      <c r="A1276" s="91"/>
      <c r="B1276" s="4" t="s">
        <v>730</v>
      </c>
      <c r="C1276" s="19">
        <v>350</v>
      </c>
      <c r="D1276" s="20" t="s">
        <v>5</v>
      </c>
    </row>
    <row r="1277" spans="1:4" ht="37.5" x14ac:dyDescent="0.25">
      <c r="A1277" s="84">
        <v>1219042</v>
      </c>
      <c r="B1277" s="5" t="s">
        <v>573</v>
      </c>
      <c r="C1277" s="17">
        <f>C1279+C1278+C1280</f>
        <v>732.68000000000006</v>
      </c>
      <c r="D1277" s="18" t="s">
        <v>3</v>
      </c>
    </row>
    <row r="1278" spans="1:4" ht="18.75" x14ac:dyDescent="0.25">
      <c r="A1278" s="85"/>
      <c r="B1278" s="6" t="s">
        <v>99</v>
      </c>
      <c r="C1278" s="19">
        <v>312</v>
      </c>
      <c r="D1278" s="20" t="s">
        <v>5</v>
      </c>
    </row>
    <row r="1279" spans="1:4" ht="18.75" x14ac:dyDescent="0.25">
      <c r="A1279" s="85"/>
      <c r="B1279" s="6" t="s">
        <v>35</v>
      </c>
      <c r="C1279" s="19">
        <v>70.680000000000007</v>
      </c>
      <c r="D1279" s="20" t="s">
        <v>5</v>
      </c>
    </row>
    <row r="1280" spans="1:4" ht="56.25" x14ac:dyDescent="0.25">
      <c r="A1280" s="85"/>
      <c r="B1280" s="4" t="s">
        <v>730</v>
      </c>
      <c r="C1280" s="19">
        <v>350</v>
      </c>
      <c r="D1280" s="20" t="s">
        <v>5</v>
      </c>
    </row>
    <row r="1281" spans="1:4" ht="37.5" x14ac:dyDescent="0.25">
      <c r="A1281" s="84">
        <v>1210943</v>
      </c>
      <c r="B1281" s="5" t="s">
        <v>573</v>
      </c>
      <c r="C1281" s="17">
        <f>SUM(C1282:C1284)</f>
        <v>714.2</v>
      </c>
      <c r="D1281" s="18" t="s">
        <v>3</v>
      </c>
    </row>
    <row r="1282" spans="1:4" ht="18.75" x14ac:dyDescent="0.25">
      <c r="A1282" s="85"/>
      <c r="B1282" s="6" t="s">
        <v>99</v>
      </c>
      <c r="C1282" s="19">
        <v>312</v>
      </c>
      <c r="D1282" s="20" t="s">
        <v>5</v>
      </c>
    </row>
    <row r="1283" spans="1:4" ht="18.75" x14ac:dyDescent="0.25">
      <c r="A1283" s="85"/>
      <c r="B1283" s="6" t="s">
        <v>36</v>
      </c>
      <c r="C1283" s="19">
        <v>52.2</v>
      </c>
      <c r="D1283" s="20" t="s">
        <v>5</v>
      </c>
    </row>
    <row r="1284" spans="1:4" ht="56.25" x14ac:dyDescent="0.25">
      <c r="A1284" s="85"/>
      <c r="B1284" s="4" t="s">
        <v>730</v>
      </c>
      <c r="C1284" s="19">
        <v>350</v>
      </c>
      <c r="D1284" s="20" t="s">
        <v>5</v>
      </c>
    </row>
    <row r="1285" spans="1:4" ht="37.5" x14ac:dyDescent="0.25">
      <c r="A1285" s="84">
        <v>1210944</v>
      </c>
      <c r="B1285" s="5" t="s">
        <v>573</v>
      </c>
      <c r="C1285" s="17">
        <f>C1286+C1287+C1288</f>
        <v>701</v>
      </c>
      <c r="D1285" s="18" t="s">
        <v>3</v>
      </c>
    </row>
    <row r="1286" spans="1:4" ht="18.75" x14ac:dyDescent="0.25">
      <c r="A1286" s="85"/>
      <c r="B1286" s="6" t="s">
        <v>99</v>
      </c>
      <c r="C1286" s="19">
        <v>312</v>
      </c>
      <c r="D1286" s="20" t="s">
        <v>5</v>
      </c>
    </row>
    <row r="1287" spans="1:4" ht="18.75" x14ac:dyDescent="0.25">
      <c r="A1287" s="85"/>
      <c r="B1287" s="6" t="s">
        <v>37</v>
      </c>
      <c r="C1287" s="19">
        <v>39</v>
      </c>
      <c r="D1287" s="20" t="s">
        <v>5</v>
      </c>
    </row>
    <row r="1288" spans="1:4" ht="56.25" x14ac:dyDescent="0.25">
      <c r="A1288" s="85"/>
      <c r="B1288" s="4" t="s">
        <v>730</v>
      </c>
      <c r="C1288" s="19">
        <v>350</v>
      </c>
      <c r="D1288" s="20" t="s">
        <v>5</v>
      </c>
    </row>
    <row r="1289" spans="1:4" ht="37.5" x14ac:dyDescent="0.25">
      <c r="A1289" s="84">
        <v>1210945</v>
      </c>
      <c r="B1289" s="5" t="s">
        <v>573</v>
      </c>
      <c r="C1289" s="17">
        <f>C1290+C1291+C1292</f>
        <v>726.14</v>
      </c>
      <c r="D1289" s="18" t="s">
        <v>3</v>
      </c>
    </row>
    <row r="1290" spans="1:4" ht="18.75" x14ac:dyDescent="0.25">
      <c r="A1290" s="85"/>
      <c r="B1290" s="6" t="s">
        <v>99</v>
      </c>
      <c r="C1290" s="19">
        <v>312</v>
      </c>
      <c r="D1290" s="20" t="s">
        <v>5</v>
      </c>
    </row>
    <row r="1291" spans="1:4" ht="18.75" x14ac:dyDescent="0.25">
      <c r="A1291" s="85"/>
      <c r="B1291" s="6" t="s">
        <v>35</v>
      </c>
      <c r="C1291" s="19">
        <v>64.14</v>
      </c>
      <c r="D1291" s="20" t="s">
        <v>5</v>
      </c>
    </row>
    <row r="1292" spans="1:4" ht="56.25" x14ac:dyDescent="0.25">
      <c r="A1292" s="85"/>
      <c r="B1292" s="4" t="s">
        <v>730</v>
      </c>
      <c r="C1292" s="19">
        <v>350</v>
      </c>
      <c r="D1292" s="20" t="s">
        <v>5</v>
      </c>
    </row>
    <row r="1293" spans="1:4" ht="37.5" x14ac:dyDescent="0.25">
      <c r="A1293" s="84">
        <v>1210946</v>
      </c>
      <c r="B1293" s="5" t="s">
        <v>573</v>
      </c>
      <c r="C1293" s="17">
        <f>C1295+C1294+C1296</f>
        <v>735.2</v>
      </c>
      <c r="D1293" s="18" t="s">
        <v>3</v>
      </c>
    </row>
    <row r="1294" spans="1:4" ht="18.75" x14ac:dyDescent="0.25">
      <c r="A1294" s="85"/>
      <c r="B1294" s="6" t="s">
        <v>35</v>
      </c>
      <c r="C1294" s="19">
        <v>73.2</v>
      </c>
      <c r="D1294" s="20" t="s">
        <v>5</v>
      </c>
    </row>
    <row r="1295" spans="1:4" ht="18.75" x14ac:dyDescent="0.25">
      <c r="A1295" s="85"/>
      <c r="B1295" s="6" t="s">
        <v>99</v>
      </c>
      <c r="C1295" s="19">
        <v>312</v>
      </c>
      <c r="D1295" s="20" t="s">
        <v>5</v>
      </c>
    </row>
    <row r="1296" spans="1:4" ht="56.25" x14ac:dyDescent="0.25">
      <c r="A1296" s="85"/>
      <c r="B1296" s="4" t="s">
        <v>730</v>
      </c>
      <c r="C1296" s="19">
        <v>350</v>
      </c>
      <c r="D1296" s="20" t="s">
        <v>5</v>
      </c>
    </row>
    <row r="1297" spans="1:4" ht="37.5" x14ac:dyDescent="0.25">
      <c r="A1297" s="84">
        <v>1210947</v>
      </c>
      <c r="B1297" s="5" t="s">
        <v>573</v>
      </c>
      <c r="C1297" s="17">
        <f>C1298+C1299+C1300</f>
        <v>704</v>
      </c>
      <c r="D1297" s="18" t="s">
        <v>3</v>
      </c>
    </row>
    <row r="1298" spans="1:4" ht="18.75" x14ac:dyDescent="0.25">
      <c r="A1298" s="85"/>
      <c r="B1298" s="6" t="s">
        <v>99</v>
      </c>
      <c r="C1298" s="19">
        <v>312</v>
      </c>
      <c r="D1298" s="20" t="s">
        <v>5</v>
      </c>
    </row>
    <row r="1299" spans="1:4" ht="18.75" x14ac:dyDescent="0.25">
      <c r="A1299" s="85"/>
      <c r="B1299" s="6" t="s">
        <v>37</v>
      </c>
      <c r="C1299" s="19">
        <v>42</v>
      </c>
      <c r="D1299" s="20" t="s">
        <v>5</v>
      </c>
    </row>
    <row r="1300" spans="1:4" ht="56.25" x14ac:dyDescent="0.25">
      <c r="A1300" s="85"/>
      <c r="B1300" s="4" t="s">
        <v>730</v>
      </c>
      <c r="C1300" s="19">
        <v>350</v>
      </c>
      <c r="D1300" s="20" t="s">
        <v>5</v>
      </c>
    </row>
    <row r="1301" spans="1:4" ht="37.5" x14ac:dyDescent="0.25">
      <c r="A1301" s="84">
        <v>1210948</v>
      </c>
      <c r="B1301" s="5" t="s">
        <v>573</v>
      </c>
      <c r="C1301" s="17">
        <f>C1302+C1303+C1304</f>
        <v>710</v>
      </c>
      <c r="D1301" s="18" t="s">
        <v>3</v>
      </c>
    </row>
    <row r="1302" spans="1:4" ht="18.75" x14ac:dyDescent="0.25">
      <c r="A1302" s="85"/>
      <c r="B1302" s="6" t="s">
        <v>99</v>
      </c>
      <c r="C1302" s="19">
        <v>312</v>
      </c>
      <c r="D1302" s="20" t="s">
        <v>5</v>
      </c>
    </row>
    <row r="1303" spans="1:4" ht="18.75" x14ac:dyDescent="0.25">
      <c r="A1303" s="85"/>
      <c r="B1303" s="6" t="s">
        <v>38</v>
      </c>
      <c r="C1303" s="19">
        <v>48</v>
      </c>
      <c r="D1303" s="20" t="s">
        <v>5</v>
      </c>
    </row>
    <row r="1304" spans="1:4" ht="56.25" x14ac:dyDescent="0.25">
      <c r="A1304" s="85"/>
      <c r="B1304" s="4" t="s">
        <v>730</v>
      </c>
      <c r="C1304" s="19">
        <v>350</v>
      </c>
      <c r="D1304" s="20" t="s">
        <v>5</v>
      </c>
    </row>
    <row r="1305" spans="1:4" ht="37.5" x14ac:dyDescent="0.25">
      <c r="A1305" s="84">
        <v>1210949</v>
      </c>
      <c r="B1305" s="5" t="s">
        <v>573</v>
      </c>
      <c r="C1305" s="17">
        <f>C1306+C1307+C1308</f>
        <v>744.02</v>
      </c>
      <c r="D1305" s="18" t="s">
        <v>3</v>
      </c>
    </row>
    <row r="1306" spans="1:4" ht="18.75" x14ac:dyDescent="0.25">
      <c r="A1306" s="85"/>
      <c r="B1306" s="6" t="s">
        <v>99</v>
      </c>
      <c r="C1306" s="19">
        <v>312</v>
      </c>
      <c r="D1306" s="20" t="s">
        <v>5</v>
      </c>
    </row>
    <row r="1307" spans="1:4" ht="18.75" x14ac:dyDescent="0.25">
      <c r="A1307" s="85"/>
      <c r="B1307" s="6" t="s">
        <v>35</v>
      </c>
      <c r="C1307" s="19">
        <v>82.02</v>
      </c>
      <c r="D1307" s="20" t="s">
        <v>5</v>
      </c>
    </row>
    <row r="1308" spans="1:4" ht="56.25" x14ac:dyDescent="0.25">
      <c r="A1308" s="85"/>
      <c r="B1308" s="4" t="s">
        <v>730</v>
      </c>
      <c r="C1308" s="19">
        <v>350</v>
      </c>
      <c r="D1308" s="20" t="s">
        <v>5</v>
      </c>
    </row>
    <row r="1309" spans="1:4" ht="37.5" x14ac:dyDescent="0.25">
      <c r="A1309" s="84">
        <v>1210950</v>
      </c>
      <c r="B1309" s="5" t="s">
        <v>573</v>
      </c>
      <c r="C1309" s="17">
        <f>C1311+C1310+C1312</f>
        <v>727.68000000000006</v>
      </c>
      <c r="D1309" s="18" t="s">
        <v>3</v>
      </c>
    </row>
    <row r="1310" spans="1:4" ht="18.75" x14ac:dyDescent="0.25">
      <c r="A1310" s="91"/>
      <c r="B1310" s="6" t="s">
        <v>99</v>
      </c>
      <c r="C1310" s="19">
        <v>307</v>
      </c>
      <c r="D1310" s="20" t="s">
        <v>5</v>
      </c>
    </row>
    <row r="1311" spans="1:4" ht="18.75" x14ac:dyDescent="0.25">
      <c r="A1311" s="91"/>
      <c r="B1311" s="6" t="s">
        <v>35</v>
      </c>
      <c r="C1311" s="19">
        <v>70.680000000000007</v>
      </c>
      <c r="D1311" s="20" t="s">
        <v>5</v>
      </c>
    </row>
    <row r="1312" spans="1:4" ht="56.25" x14ac:dyDescent="0.25">
      <c r="A1312" s="91"/>
      <c r="B1312" s="4" t="s">
        <v>730</v>
      </c>
      <c r="C1312" s="19">
        <v>350</v>
      </c>
      <c r="D1312" s="20" t="s">
        <v>5</v>
      </c>
    </row>
    <row r="1313" spans="1:4" ht="37.5" x14ac:dyDescent="0.25">
      <c r="A1313" s="84">
        <v>1210951</v>
      </c>
      <c r="B1313" s="5" t="s">
        <v>573</v>
      </c>
      <c r="C1313" s="17">
        <f>SUM(C1314:C1316)</f>
        <v>709.2</v>
      </c>
      <c r="D1313" s="18" t="s">
        <v>3</v>
      </c>
    </row>
    <row r="1314" spans="1:4" ht="18.75" x14ac:dyDescent="0.25">
      <c r="A1314" s="91"/>
      <c r="B1314" s="6" t="s">
        <v>99</v>
      </c>
      <c r="C1314" s="19">
        <v>307</v>
      </c>
      <c r="D1314" s="20" t="s">
        <v>5</v>
      </c>
    </row>
    <row r="1315" spans="1:4" ht="18.75" x14ac:dyDescent="0.25">
      <c r="A1315" s="91"/>
      <c r="B1315" s="6" t="s">
        <v>36</v>
      </c>
      <c r="C1315" s="19">
        <v>52.2</v>
      </c>
      <c r="D1315" s="20" t="s">
        <v>5</v>
      </c>
    </row>
    <row r="1316" spans="1:4" ht="56.25" x14ac:dyDescent="0.25">
      <c r="A1316" s="91"/>
      <c r="B1316" s="4" t="s">
        <v>730</v>
      </c>
      <c r="C1316" s="19">
        <v>350</v>
      </c>
      <c r="D1316" s="20" t="s">
        <v>5</v>
      </c>
    </row>
    <row r="1317" spans="1:4" ht="37.5" x14ac:dyDescent="0.25">
      <c r="A1317" s="84">
        <v>1210952</v>
      </c>
      <c r="B1317" s="5" t="s">
        <v>573</v>
      </c>
      <c r="C1317" s="17">
        <f>C1318+C1319+C1320</f>
        <v>696</v>
      </c>
      <c r="D1317" s="18" t="s">
        <v>3</v>
      </c>
    </row>
    <row r="1318" spans="1:4" ht="18.75" x14ac:dyDescent="0.25">
      <c r="A1318" s="91"/>
      <c r="B1318" s="6" t="s">
        <v>99</v>
      </c>
      <c r="C1318" s="19">
        <v>307</v>
      </c>
      <c r="D1318" s="20" t="s">
        <v>5</v>
      </c>
    </row>
    <row r="1319" spans="1:4" ht="18.75" x14ac:dyDescent="0.25">
      <c r="A1319" s="91"/>
      <c r="B1319" s="6" t="s">
        <v>37</v>
      </c>
      <c r="C1319" s="19">
        <v>39</v>
      </c>
      <c r="D1319" s="20" t="s">
        <v>5</v>
      </c>
    </row>
    <row r="1320" spans="1:4" ht="56.25" x14ac:dyDescent="0.25">
      <c r="A1320" s="91"/>
      <c r="B1320" s="4" t="s">
        <v>730</v>
      </c>
      <c r="C1320" s="19">
        <v>350</v>
      </c>
      <c r="D1320" s="20" t="s">
        <v>5</v>
      </c>
    </row>
    <row r="1321" spans="1:4" ht="37.5" x14ac:dyDescent="0.25">
      <c r="A1321" s="84">
        <v>1210953</v>
      </c>
      <c r="B1321" s="5" t="s">
        <v>573</v>
      </c>
      <c r="C1321" s="17">
        <f>C1322+C1323+C1324</f>
        <v>721.14</v>
      </c>
      <c r="D1321" s="18" t="s">
        <v>3</v>
      </c>
    </row>
    <row r="1322" spans="1:4" ht="18.75" x14ac:dyDescent="0.25">
      <c r="A1322" s="91"/>
      <c r="B1322" s="6" t="s">
        <v>99</v>
      </c>
      <c r="C1322" s="19">
        <v>307</v>
      </c>
      <c r="D1322" s="20" t="s">
        <v>5</v>
      </c>
    </row>
    <row r="1323" spans="1:4" ht="18.75" x14ac:dyDescent="0.25">
      <c r="A1323" s="91"/>
      <c r="B1323" s="6" t="s">
        <v>35</v>
      </c>
      <c r="C1323" s="19">
        <v>64.14</v>
      </c>
      <c r="D1323" s="20" t="s">
        <v>5</v>
      </c>
    </row>
    <row r="1324" spans="1:4" ht="56.25" x14ac:dyDescent="0.25">
      <c r="A1324" s="91"/>
      <c r="B1324" s="4" t="s">
        <v>730</v>
      </c>
      <c r="C1324" s="19">
        <v>350</v>
      </c>
      <c r="D1324" s="20" t="s">
        <v>5</v>
      </c>
    </row>
    <row r="1325" spans="1:4" ht="37.5" x14ac:dyDescent="0.25">
      <c r="A1325" s="84">
        <v>1210954</v>
      </c>
      <c r="B1325" s="5" t="s">
        <v>573</v>
      </c>
      <c r="C1325" s="17">
        <f>C1327+C1326+C1328</f>
        <v>730.2</v>
      </c>
      <c r="D1325" s="18" t="s">
        <v>3</v>
      </c>
    </row>
    <row r="1326" spans="1:4" ht="18.75" x14ac:dyDescent="0.25">
      <c r="A1326" s="91"/>
      <c r="B1326" s="6" t="s">
        <v>35</v>
      </c>
      <c r="C1326" s="19">
        <v>73.2</v>
      </c>
      <c r="D1326" s="20" t="s">
        <v>5</v>
      </c>
    </row>
    <row r="1327" spans="1:4" ht="18.75" x14ac:dyDescent="0.25">
      <c r="A1327" s="91"/>
      <c r="B1327" s="6" t="s">
        <v>99</v>
      </c>
      <c r="C1327" s="19">
        <v>307</v>
      </c>
      <c r="D1327" s="20" t="s">
        <v>5</v>
      </c>
    </row>
    <row r="1328" spans="1:4" ht="56.25" x14ac:dyDescent="0.25">
      <c r="A1328" s="91"/>
      <c r="B1328" s="4" t="s">
        <v>730</v>
      </c>
      <c r="C1328" s="19">
        <v>350</v>
      </c>
      <c r="D1328" s="20" t="s">
        <v>5</v>
      </c>
    </row>
    <row r="1329" spans="1:4" ht="37.5" x14ac:dyDescent="0.25">
      <c r="A1329" s="84">
        <v>1210955</v>
      </c>
      <c r="B1329" s="5" t="s">
        <v>573</v>
      </c>
      <c r="C1329" s="17">
        <f>C1330+C1331+C1332</f>
        <v>699</v>
      </c>
      <c r="D1329" s="18" t="s">
        <v>3</v>
      </c>
    </row>
    <row r="1330" spans="1:4" ht="18.75" x14ac:dyDescent="0.25">
      <c r="A1330" s="91"/>
      <c r="B1330" s="6" t="s">
        <v>99</v>
      </c>
      <c r="C1330" s="19">
        <v>307</v>
      </c>
      <c r="D1330" s="20" t="s">
        <v>5</v>
      </c>
    </row>
    <row r="1331" spans="1:4" ht="18.75" x14ac:dyDescent="0.25">
      <c r="A1331" s="91"/>
      <c r="B1331" s="6" t="s">
        <v>37</v>
      </c>
      <c r="C1331" s="19">
        <v>42</v>
      </c>
      <c r="D1331" s="20" t="s">
        <v>5</v>
      </c>
    </row>
    <row r="1332" spans="1:4" ht="56.25" x14ac:dyDescent="0.25">
      <c r="A1332" s="91"/>
      <c r="B1332" s="4" t="s">
        <v>730</v>
      </c>
      <c r="C1332" s="19">
        <v>350</v>
      </c>
      <c r="D1332" s="20" t="s">
        <v>5</v>
      </c>
    </row>
    <row r="1333" spans="1:4" ht="37.5" x14ac:dyDescent="0.25">
      <c r="A1333" s="84">
        <v>1210956</v>
      </c>
      <c r="B1333" s="5" t="s">
        <v>573</v>
      </c>
      <c r="C1333" s="17">
        <f>C1334+C1335+C1336</f>
        <v>705</v>
      </c>
      <c r="D1333" s="18" t="s">
        <v>3</v>
      </c>
    </row>
    <row r="1334" spans="1:4" ht="18.75" x14ac:dyDescent="0.25">
      <c r="A1334" s="91"/>
      <c r="B1334" s="6" t="s">
        <v>99</v>
      </c>
      <c r="C1334" s="19">
        <v>307</v>
      </c>
      <c r="D1334" s="20" t="s">
        <v>5</v>
      </c>
    </row>
    <row r="1335" spans="1:4" ht="18.75" x14ac:dyDescent="0.25">
      <c r="A1335" s="91"/>
      <c r="B1335" s="6" t="s">
        <v>38</v>
      </c>
      <c r="C1335" s="19">
        <v>48</v>
      </c>
      <c r="D1335" s="20" t="s">
        <v>5</v>
      </c>
    </row>
    <row r="1336" spans="1:4" ht="56.25" x14ac:dyDescent="0.25">
      <c r="A1336" s="91"/>
      <c r="B1336" s="4" t="s">
        <v>730</v>
      </c>
      <c r="C1336" s="19">
        <v>350</v>
      </c>
      <c r="D1336" s="20" t="s">
        <v>5</v>
      </c>
    </row>
    <row r="1337" spans="1:4" ht="37.5" x14ac:dyDescent="0.25">
      <c r="A1337" s="84">
        <v>1210957</v>
      </c>
      <c r="B1337" s="5" t="s">
        <v>573</v>
      </c>
      <c r="C1337" s="17">
        <f>C1338+C1339+C1340</f>
        <v>739.02</v>
      </c>
      <c r="D1337" s="18" t="s">
        <v>3</v>
      </c>
    </row>
    <row r="1338" spans="1:4" ht="18.75" x14ac:dyDescent="0.25">
      <c r="A1338" s="91"/>
      <c r="B1338" s="6" t="s">
        <v>99</v>
      </c>
      <c r="C1338" s="19">
        <v>307</v>
      </c>
      <c r="D1338" s="20" t="s">
        <v>5</v>
      </c>
    </row>
    <row r="1339" spans="1:4" ht="18.75" x14ac:dyDescent="0.25">
      <c r="A1339" s="91"/>
      <c r="B1339" s="6" t="s">
        <v>35</v>
      </c>
      <c r="C1339" s="19">
        <v>82.02</v>
      </c>
      <c r="D1339" s="20" t="s">
        <v>5</v>
      </c>
    </row>
    <row r="1340" spans="1:4" ht="56.25" x14ac:dyDescent="0.25">
      <c r="A1340" s="91"/>
      <c r="B1340" s="4" t="s">
        <v>730</v>
      </c>
      <c r="C1340" s="19">
        <v>350</v>
      </c>
      <c r="D1340" s="20" t="s">
        <v>5</v>
      </c>
    </row>
    <row r="1341" spans="1:4" ht="37.5" x14ac:dyDescent="0.25">
      <c r="A1341" s="84">
        <v>1210958</v>
      </c>
      <c r="B1341" s="5" t="s">
        <v>573</v>
      </c>
      <c r="C1341" s="17">
        <f>C1343+C1342+C1344</f>
        <v>825.68000000000006</v>
      </c>
      <c r="D1341" s="18" t="s">
        <v>3</v>
      </c>
    </row>
    <row r="1342" spans="1:4" ht="18.75" x14ac:dyDescent="0.25">
      <c r="A1342" s="91"/>
      <c r="B1342" s="6" t="s">
        <v>99</v>
      </c>
      <c r="C1342" s="19">
        <v>405</v>
      </c>
      <c r="D1342" s="20" t="s">
        <v>5</v>
      </c>
    </row>
    <row r="1343" spans="1:4" ht="18.75" x14ac:dyDescent="0.25">
      <c r="A1343" s="91"/>
      <c r="B1343" s="6" t="s">
        <v>35</v>
      </c>
      <c r="C1343" s="19">
        <v>70.680000000000007</v>
      </c>
      <c r="D1343" s="20" t="s">
        <v>5</v>
      </c>
    </row>
    <row r="1344" spans="1:4" ht="56.25" x14ac:dyDescent="0.25">
      <c r="A1344" s="91"/>
      <c r="B1344" s="4" t="s">
        <v>730</v>
      </c>
      <c r="C1344" s="19">
        <v>350</v>
      </c>
      <c r="D1344" s="20" t="s">
        <v>5</v>
      </c>
    </row>
    <row r="1345" spans="1:4" ht="37.5" x14ac:dyDescent="0.25">
      <c r="A1345" s="84">
        <v>1210959</v>
      </c>
      <c r="B1345" s="5" t="s">
        <v>573</v>
      </c>
      <c r="C1345" s="17">
        <f>SUM(C1346:C1348)</f>
        <v>807.2</v>
      </c>
      <c r="D1345" s="18" t="s">
        <v>3</v>
      </c>
    </row>
    <row r="1346" spans="1:4" ht="18.75" x14ac:dyDescent="0.25">
      <c r="A1346" s="91"/>
      <c r="B1346" s="6" t="s">
        <v>99</v>
      </c>
      <c r="C1346" s="19">
        <v>405</v>
      </c>
      <c r="D1346" s="20" t="s">
        <v>5</v>
      </c>
    </row>
    <row r="1347" spans="1:4" ht="18.75" x14ac:dyDescent="0.25">
      <c r="A1347" s="91"/>
      <c r="B1347" s="6" t="s">
        <v>36</v>
      </c>
      <c r="C1347" s="19">
        <v>52.2</v>
      </c>
      <c r="D1347" s="20" t="s">
        <v>5</v>
      </c>
    </row>
    <row r="1348" spans="1:4" ht="56.25" x14ac:dyDescent="0.25">
      <c r="A1348" s="91"/>
      <c r="B1348" s="4" t="s">
        <v>730</v>
      </c>
      <c r="C1348" s="19">
        <v>350</v>
      </c>
      <c r="D1348" s="20" t="s">
        <v>5</v>
      </c>
    </row>
    <row r="1349" spans="1:4" ht="37.5" x14ac:dyDescent="0.25">
      <c r="A1349" s="84">
        <v>1210960</v>
      </c>
      <c r="B1349" s="5" t="s">
        <v>573</v>
      </c>
      <c r="C1349" s="17">
        <f>C1350+C1351+C1352</f>
        <v>794</v>
      </c>
      <c r="D1349" s="18" t="s">
        <v>3</v>
      </c>
    </row>
    <row r="1350" spans="1:4" ht="18.75" x14ac:dyDescent="0.25">
      <c r="A1350" s="91"/>
      <c r="B1350" s="6" t="s">
        <v>99</v>
      </c>
      <c r="C1350" s="19">
        <v>405</v>
      </c>
      <c r="D1350" s="20" t="s">
        <v>5</v>
      </c>
    </row>
    <row r="1351" spans="1:4" ht="18.75" x14ac:dyDescent="0.25">
      <c r="A1351" s="91"/>
      <c r="B1351" s="6" t="s">
        <v>37</v>
      </c>
      <c r="C1351" s="19">
        <v>39</v>
      </c>
      <c r="D1351" s="20" t="s">
        <v>5</v>
      </c>
    </row>
    <row r="1352" spans="1:4" ht="56.25" x14ac:dyDescent="0.25">
      <c r="A1352" s="91"/>
      <c r="B1352" s="4" t="s">
        <v>730</v>
      </c>
      <c r="C1352" s="19">
        <v>350</v>
      </c>
      <c r="D1352" s="20" t="s">
        <v>5</v>
      </c>
    </row>
    <row r="1353" spans="1:4" ht="37.5" x14ac:dyDescent="0.25">
      <c r="A1353" s="84">
        <v>1210961</v>
      </c>
      <c r="B1353" s="5" t="s">
        <v>573</v>
      </c>
      <c r="C1353" s="17">
        <f>C1354+C1355+C1356</f>
        <v>819.14</v>
      </c>
      <c r="D1353" s="18" t="s">
        <v>3</v>
      </c>
    </row>
    <row r="1354" spans="1:4" ht="18.75" x14ac:dyDescent="0.25">
      <c r="A1354" s="91"/>
      <c r="B1354" s="6" t="s">
        <v>99</v>
      </c>
      <c r="C1354" s="19">
        <v>405</v>
      </c>
      <c r="D1354" s="20" t="s">
        <v>5</v>
      </c>
    </row>
    <row r="1355" spans="1:4" ht="18.75" x14ac:dyDescent="0.25">
      <c r="A1355" s="91"/>
      <c r="B1355" s="6" t="s">
        <v>35</v>
      </c>
      <c r="C1355" s="19">
        <v>64.14</v>
      </c>
      <c r="D1355" s="20" t="s">
        <v>5</v>
      </c>
    </row>
    <row r="1356" spans="1:4" ht="56.25" x14ac:dyDescent="0.25">
      <c r="A1356" s="91"/>
      <c r="B1356" s="4" t="s">
        <v>730</v>
      </c>
      <c r="C1356" s="19">
        <v>350</v>
      </c>
      <c r="D1356" s="20" t="s">
        <v>5</v>
      </c>
    </row>
    <row r="1357" spans="1:4" ht="37.5" x14ac:dyDescent="0.25">
      <c r="A1357" s="84">
        <v>1210962</v>
      </c>
      <c r="B1357" s="5" t="s">
        <v>573</v>
      </c>
      <c r="C1357" s="17">
        <f>C1359+C1358+C1360</f>
        <v>828.2</v>
      </c>
      <c r="D1357" s="18" t="s">
        <v>3</v>
      </c>
    </row>
    <row r="1358" spans="1:4" ht="18.75" x14ac:dyDescent="0.25">
      <c r="A1358" s="91"/>
      <c r="B1358" s="6" t="s">
        <v>35</v>
      </c>
      <c r="C1358" s="19">
        <v>73.2</v>
      </c>
      <c r="D1358" s="20" t="s">
        <v>5</v>
      </c>
    </row>
    <row r="1359" spans="1:4" ht="18.75" x14ac:dyDescent="0.25">
      <c r="A1359" s="91"/>
      <c r="B1359" s="6" t="s">
        <v>99</v>
      </c>
      <c r="C1359" s="19">
        <v>405</v>
      </c>
      <c r="D1359" s="20" t="s">
        <v>5</v>
      </c>
    </row>
    <row r="1360" spans="1:4" ht="56.25" x14ac:dyDescent="0.25">
      <c r="A1360" s="91"/>
      <c r="B1360" s="4" t="s">
        <v>730</v>
      </c>
      <c r="C1360" s="19">
        <v>350</v>
      </c>
      <c r="D1360" s="20" t="s">
        <v>5</v>
      </c>
    </row>
    <row r="1361" spans="1:4" ht="37.5" x14ac:dyDescent="0.25">
      <c r="A1361" s="84">
        <v>1210963</v>
      </c>
      <c r="B1361" s="5" t="s">
        <v>573</v>
      </c>
      <c r="C1361" s="17">
        <f>C1362+C1363+C1364</f>
        <v>797</v>
      </c>
      <c r="D1361" s="18" t="s">
        <v>3</v>
      </c>
    </row>
    <row r="1362" spans="1:4" ht="18.75" x14ac:dyDescent="0.25">
      <c r="A1362" s="91"/>
      <c r="B1362" s="6" t="s">
        <v>99</v>
      </c>
      <c r="C1362" s="19">
        <v>405</v>
      </c>
      <c r="D1362" s="20" t="s">
        <v>5</v>
      </c>
    </row>
    <row r="1363" spans="1:4" ht="18.75" x14ac:dyDescent="0.25">
      <c r="A1363" s="91"/>
      <c r="B1363" s="6" t="s">
        <v>37</v>
      </c>
      <c r="C1363" s="19">
        <v>42</v>
      </c>
      <c r="D1363" s="20" t="s">
        <v>5</v>
      </c>
    </row>
    <row r="1364" spans="1:4" ht="56.25" x14ac:dyDescent="0.25">
      <c r="A1364" s="91"/>
      <c r="B1364" s="4" t="s">
        <v>730</v>
      </c>
      <c r="C1364" s="19">
        <v>350</v>
      </c>
      <c r="D1364" s="20" t="s">
        <v>5</v>
      </c>
    </row>
    <row r="1365" spans="1:4" ht="37.5" x14ac:dyDescent="0.25">
      <c r="A1365" s="84">
        <v>1210964</v>
      </c>
      <c r="B1365" s="5" t="s">
        <v>573</v>
      </c>
      <c r="C1365" s="17">
        <f>C1366+C1367+C1368</f>
        <v>803</v>
      </c>
      <c r="D1365" s="18" t="s">
        <v>3</v>
      </c>
    </row>
    <row r="1366" spans="1:4" ht="18.75" x14ac:dyDescent="0.25">
      <c r="A1366" s="91"/>
      <c r="B1366" s="6" t="s">
        <v>99</v>
      </c>
      <c r="C1366" s="19">
        <v>405</v>
      </c>
      <c r="D1366" s="20" t="s">
        <v>5</v>
      </c>
    </row>
    <row r="1367" spans="1:4" ht="18.75" x14ac:dyDescent="0.25">
      <c r="A1367" s="91"/>
      <c r="B1367" s="6" t="s">
        <v>38</v>
      </c>
      <c r="C1367" s="19">
        <v>48</v>
      </c>
      <c r="D1367" s="20" t="s">
        <v>5</v>
      </c>
    </row>
    <row r="1368" spans="1:4" ht="56.25" x14ac:dyDescent="0.25">
      <c r="A1368" s="91"/>
      <c r="B1368" s="4" t="s">
        <v>730</v>
      </c>
      <c r="C1368" s="19">
        <v>350</v>
      </c>
      <c r="D1368" s="20" t="s">
        <v>5</v>
      </c>
    </row>
    <row r="1369" spans="1:4" ht="37.5" x14ac:dyDescent="0.25">
      <c r="A1369" s="84">
        <v>1210965</v>
      </c>
      <c r="B1369" s="5" t="s">
        <v>573</v>
      </c>
      <c r="C1369" s="17">
        <f>C1370+C1371+C1372</f>
        <v>837.02</v>
      </c>
      <c r="D1369" s="18" t="s">
        <v>3</v>
      </c>
    </row>
    <row r="1370" spans="1:4" ht="18.75" x14ac:dyDescent="0.25">
      <c r="A1370" s="91"/>
      <c r="B1370" s="6" t="s">
        <v>99</v>
      </c>
      <c r="C1370" s="19">
        <v>405</v>
      </c>
      <c r="D1370" s="20" t="s">
        <v>5</v>
      </c>
    </row>
    <row r="1371" spans="1:4" ht="18.75" x14ac:dyDescent="0.25">
      <c r="A1371" s="91"/>
      <c r="B1371" s="6" t="s">
        <v>35</v>
      </c>
      <c r="C1371" s="19">
        <v>82.02</v>
      </c>
      <c r="D1371" s="20" t="s">
        <v>5</v>
      </c>
    </row>
    <row r="1372" spans="1:4" ht="56.25" x14ac:dyDescent="0.25">
      <c r="A1372" s="91"/>
      <c r="B1372" s="4" t="s">
        <v>730</v>
      </c>
      <c r="C1372" s="19">
        <v>350</v>
      </c>
      <c r="D1372" s="20" t="s">
        <v>5</v>
      </c>
    </row>
    <row r="1373" spans="1:4" ht="37.5" x14ac:dyDescent="0.25">
      <c r="A1373" s="84">
        <v>1229076</v>
      </c>
      <c r="B1373" s="5" t="s">
        <v>574</v>
      </c>
      <c r="C1373" s="17">
        <f>C1374+C1375+C1376</f>
        <v>726.14</v>
      </c>
      <c r="D1373" s="18" t="s">
        <v>3</v>
      </c>
    </row>
    <row r="1374" spans="1:4" ht="18.75" x14ac:dyDescent="0.25">
      <c r="A1374" s="85"/>
      <c r="B1374" s="6" t="s">
        <v>99</v>
      </c>
      <c r="C1374" s="19">
        <v>312</v>
      </c>
      <c r="D1374" s="20" t="s">
        <v>5</v>
      </c>
    </row>
    <row r="1375" spans="1:4" ht="18.75" x14ac:dyDescent="0.25">
      <c r="A1375" s="85"/>
      <c r="B1375" s="6" t="s">
        <v>39</v>
      </c>
      <c r="C1375" s="19">
        <v>64.14</v>
      </c>
      <c r="D1375" s="20" t="s">
        <v>5</v>
      </c>
    </row>
    <row r="1376" spans="1:4" ht="56.25" x14ac:dyDescent="0.25">
      <c r="A1376" s="85"/>
      <c r="B1376" s="4" t="s">
        <v>730</v>
      </c>
      <c r="C1376" s="19">
        <v>350</v>
      </c>
      <c r="D1376" s="20" t="s">
        <v>5</v>
      </c>
    </row>
    <row r="1377" spans="1:4" ht="37.5" x14ac:dyDescent="0.25">
      <c r="A1377" s="84">
        <v>1229077</v>
      </c>
      <c r="B1377" s="5" t="s">
        <v>574</v>
      </c>
      <c r="C1377" s="17">
        <f>C1378+C1379+C1380</f>
        <v>711.44</v>
      </c>
      <c r="D1377" s="18" t="s">
        <v>3</v>
      </c>
    </row>
    <row r="1378" spans="1:4" ht="18.75" x14ac:dyDescent="0.25">
      <c r="A1378" s="85"/>
      <c r="B1378" s="6" t="s">
        <v>99</v>
      </c>
      <c r="C1378" s="19">
        <v>312</v>
      </c>
      <c r="D1378" s="20" t="s">
        <v>5</v>
      </c>
    </row>
    <row r="1379" spans="1:4" ht="18.75" x14ac:dyDescent="0.25">
      <c r="A1379" s="85"/>
      <c r="B1379" s="6" t="s">
        <v>40</v>
      </c>
      <c r="C1379" s="19">
        <v>49.44</v>
      </c>
      <c r="D1379" s="20" t="s">
        <v>5</v>
      </c>
    </row>
    <row r="1380" spans="1:4" ht="56.25" x14ac:dyDescent="0.25">
      <c r="A1380" s="85"/>
      <c r="B1380" s="4" t="s">
        <v>730</v>
      </c>
      <c r="C1380" s="19">
        <v>350</v>
      </c>
      <c r="D1380" s="20" t="s">
        <v>5</v>
      </c>
    </row>
    <row r="1381" spans="1:4" ht="37.5" x14ac:dyDescent="0.25">
      <c r="A1381" s="84">
        <v>1229078</v>
      </c>
      <c r="B1381" s="5" t="s">
        <v>574</v>
      </c>
      <c r="C1381" s="17">
        <f>C1382+C1383+C1384</f>
        <v>747.92000000000007</v>
      </c>
      <c r="D1381" s="18" t="s">
        <v>3</v>
      </c>
    </row>
    <row r="1382" spans="1:4" ht="18.75" x14ac:dyDescent="0.25">
      <c r="A1382" s="85"/>
      <c r="B1382" s="6" t="s">
        <v>99</v>
      </c>
      <c r="C1382" s="19">
        <v>312</v>
      </c>
      <c r="D1382" s="20" t="s">
        <v>5</v>
      </c>
    </row>
    <row r="1383" spans="1:4" ht="18.75" x14ac:dyDescent="0.25">
      <c r="A1383" s="85"/>
      <c r="B1383" s="6" t="s">
        <v>39</v>
      </c>
      <c r="C1383" s="19">
        <v>85.92</v>
      </c>
      <c r="D1383" s="20" t="s">
        <v>5</v>
      </c>
    </row>
    <row r="1384" spans="1:4" ht="56.25" x14ac:dyDescent="0.25">
      <c r="A1384" s="85"/>
      <c r="B1384" s="4" t="s">
        <v>730</v>
      </c>
      <c r="C1384" s="19">
        <v>350</v>
      </c>
      <c r="D1384" s="20" t="s">
        <v>5</v>
      </c>
    </row>
    <row r="1385" spans="1:4" ht="37.5" x14ac:dyDescent="0.25">
      <c r="A1385" s="84">
        <v>1229079</v>
      </c>
      <c r="B1385" s="5" t="s">
        <v>766</v>
      </c>
      <c r="C1385" s="17">
        <f>C1386+C1387+C1388</f>
        <v>751.1</v>
      </c>
      <c r="D1385" s="18" t="s">
        <v>3</v>
      </c>
    </row>
    <row r="1386" spans="1:4" ht="18.75" x14ac:dyDescent="0.25">
      <c r="A1386" s="85"/>
      <c r="B1386" s="6" t="s">
        <v>39</v>
      </c>
      <c r="C1386" s="19">
        <v>89.1</v>
      </c>
      <c r="D1386" s="20" t="s">
        <v>5</v>
      </c>
    </row>
    <row r="1387" spans="1:4" ht="18.75" x14ac:dyDescent="0.25">
      <c r="A1387" s="85"/>
      <c r="B1387" s="6" t="s">
        <v>99</v>
      </c>
      <c r="C1387" s="19">
        <v>312</v>
      </c>
      <c r="D1387" s="20" t="s">
        <v>5</v>
      </c>
    </row>
    <row r="1388" spans="1:4" ht="56.25" x14ac:dyDescent="0.25">
      <c r="A1388" s="85"/>
      <c r="B1388" s="4" t="s">
        <v>730</v>
      </c>
      <c r="C1388" s="19">
        <v>350</v>
      </c>
      <c r="D1388" s="20" t="s">
        <v>5</v>
      </c>
    </row>
    <row r="1389" spans="1:4" ht="37.5" x14ac:dyDescent="0.25">
      <c r="A1389" s="84">
        <v>1229080</v>
      </c>
      <c r="B1389" s="5" t="s">
        <v>574</v>
      </c>
      <c r="C1389" s="17">
        <f>C1390+C1391+C1392</f>
        <v>722.6</v>
      </c>
      <c r="D1389" s="18" t="s">
        <v>3</v>
      </c>
    </row>
    <row r="1390" spans="1:4" ht="18.75" x14ac:dyDescent="0.25">
      <c r="A1390" s="85"/>
      <c r="B1390" s="6" t="s">
        <v>99</v>
      </c>
      <c r="C1390" s="19">
        <v>312</v>
      </c>
      <c r="D1390" s="20" t="s">
        <v>5</v>
      </c>
    </row>
    <row r="1391" spans="1:4" ht="18.75" x14ac:dyDescent="0.25">
      <c r="A1391" s="85"/>
      <c r="B1391" s="6" t="s">
        <v>39</v>
      </c>
      <c r="C1391" s="19">
        <v>60.6</v>
      </c>
      <c r="D1391" s="20" t="s">
        <v>5</v>
      </c>
    </row>
    <row r="1392" spans="1:4" ht="56.25" x14ac:dyDescent="0.25">
      <c r="A1392" s="85"/>
      <c r="B1392" s="4" t="s">
        <v>730</v>
      </c>
      <c r="C1392" s="19">
        <v>350</v>
      </c>
      <c r="D1392" s="20" t="s">
        <v>5</v>
      </c>
    </row>
    <row r="1393" spans="1:4" ht="37.5" x14ac:dyDescent="0.25">
      <c r="A1393" s="84">
        <v>1229081</v>
      </c>
      <c r="B1393" s="5" t="s">
        <v>574</v>
      </c>
      <c r="C1393" s="17">
        <f>C1394+C1395+C1396</f>
        <v>716.3</v>
      </c>
      <c r="D1393" s="18" t="s">
        <v>3</v>
      </c>
    </row>
    <row r="1394" spans="1:4" ht="18.75" x14ac:dyDescent="0.25">
      <c r="A1394" s="85"/>
      <c r="B1394" s="6" t="s">
        <v>99</v>
      </c>
      <c r="C1394" s="19">
        <v>312</v>
      </c>
      <c r="D1394" s="20" t="s">
        <v>5</v>
      </c>
    </row>
    <row r="1395" spans="1:4" ht="18.75" x14ac:dyDescent="0.25">
      <c r="A1395" s="85"/>
      <c r="B1395" s="6" t="s">
        <v>94</v>
      </c>
      <c r="C1395" s="19">
        <v>54.3</v>
      </c>
      <c r="D1395" s="20" t="s">
        <v>5</v>
      </c>
    </row>
    <row r="1396" spans="1:4" ht="56.25" x14ac:dyDescent="0.25">
      <c r="A1396" s="85"/>
      <c r="B1396" s="4" t="s">
        <v>730</v>
      </c>
      <c r="C1396" s="19">
        <v>350</v>
      </c>
      <c r="D1396" s="20" t="s">
        <v>5</v>
      </c>
    </row>
    <row r="1397" spans="1:4" ht="37.5" x14ac:dyDescent="0.25">
      <c r="A1397" s="84">
        <v>1229082</v>
      </c>
      <c r="B1397" s="5" t="s">
        <v>574</v>
      </c>
      <c r="C1397" s="17">
        <f>C1398+C1399+C1400</f>
        <v>721.7</v>
      </c>
      <c r="D1397" s="18" t="s">
        <v>3</v>
      </c>
    </row>
    <row r="1398" spans="1:4" ht="18.75" x14ac:dyDescent="0.25">
      <c r="A1398" s="85"/>
      <c r="B1398" s="6" t="s">
        <v>99</v>
      </c>
      <c r="C1398" s="19">
        <v>312</v>
      </c>
      <c r="D1398" s="20" t="s">
        <v>5</v>
      </c>
    </row>
    <row r="1399" spans="1:4" ht="18.75" x14ac:dyDescent="0.25">
      <c r="A1399" s="85"/>
      <c r="B1399" s="6" t="s">
        <v>94</v>
      </c>
      <c r="C1399" s="19">
        <v>59.7</v>
      </c>
      <c r="D1399" s="20" t="s">
        <v>5</v>
      </c>
    </row>
    <row r="1400" spans="1:4" ht="56.25" x14ac:dyDescent="0.25">
      <c r="A1400" s="85"/>
      <c r="B1400" s="4" t="s">
        <v>730</v>
      </c>
      <c r="C1400" s="19">
        <v>350</v>
      </c>
      <c r="D1400" s="20" t="s">
        <v>5</v>
      </c>
    </row>
    <row r="1401" spans="1:4" ht="37.5" x14ac:dyDescent="0.25">
      <c r="A1401" s="84">
        <v>1229083</v>
      </c>
      <c r="B1401" s="5" t="s">
        <v>574</v>
      </c>
      <c r="C1401" s="17">
        <f>C1402+C1403+C1404</f>
        <v>721.73</v>
      </c>
      <c r="D1401" s="18" t="s">
        <v>3</v>
      </c>
    </row>
    <row r="1402" spans="1:4" ht="18.75" x14ac:dyDescent="0.25">
      <c r="A1402" s="85"/>
      <c r="B1402" s="6" t="s">
        <v>99</v>
      </c>
      <c r="C1402" s="19">
        <v>312</v>
      </c>
      <c r="D1402" s="20" t="s">
        <v>5</v>
      </c>
    </row>
    <row r="1403" spans="1:4" ht="18.75" x14ac:dyDescent="0.25">
      <c r="A1403" s="85"/>
      <c r="B1403" s="6" t="s">
        <v>94</v>
      </c>
      <c r="C1403" s="19">
        <v>59.73</v>
      </c>
      <c r="D1403" s="20" t="s">
        <v>5</v>
      </c>
    </row>
    <row r="1404" spans="1:4" ht="56.25" x14ac:dyDescent="0.25">
      <c r="A1404" s="85"/>
      <c r="B1404" s="4" t="s">
        <v>730</v>
      </c>
      <c r="C1404" s="19">
        <v>350</v>
      </c>
      <c r="D1404" s="20" t="s">
        <v>5</v>
      </c>
    </row>
    <row r="1405" spans="1:4" ht="37.5" x14ac:dyDescent="0.25">
      <c r="A1405" s="84">
        <v>1229084</v>
      </c>
      <c r="B1405" s="5" t="s">
        <v>574</v>
      </c>
      <c r="C1405" s="17">
        <f>C1406+C1407+C1408</f>
        <v>751.7</v>
      </c>
      <c r="D1405" s="18" t="s">
        <v>3</v>
      </c>
    </row>
    <row r="1406" spans="1:4" ht="18.75" x14ac:dyDescent="0.25">
      <c r="A1406" s="85"/>
      <c r="B1406" s="6" t="s">
        <v>99</v>
      </c>
      <c r="C1406" s="19">
        <v>312</v>
      </c>
      <c r="D1406" s="20" t="s">
        <v>5</v>
      </c>
    </row>
    <row r="1407" spans="1:4" ht="18.75" x14ac:dyDescent="0.25">
      <c r="A1407" s="85"/>
      <c r="B1407" s="6" t="s">
        <v>94</v>
      </c>
      <c r="C1407" s="19">
        <v>89.7</v>
      </c>
      <c r="D1407" s="20" t="s">
        <v>5</v>
      </c>
    </row>
    <row r="1408" spans="1:4" ht="56.25" x14ac:dyDescent="0.25">
      <c r="A1408" s="85"/>
      <c r="B1408" s="4" t="s">
        <v>730</v>
      </c>
      <c r="C1408" s="19">
        <v>350</v>
      </c>
      <c r="D1408" s="20" t="s">
        <v>5</v>
      </c>
    </row>
    <row r="1409" spans="1:4" ht="37.5" x14ac:dyDescent="0.25">
      <c r="A1409" s="84">
        <v>1229085</v>
      </c>
      <c r="B1409" s="5" t="s">
        <v>574</v>
      </c>
      <c r="C1409" s="17">
        <f>C1410+C1411+C1412</f>
        <v>719.54</v>
      </c>
      <c r="D1409" s="18" t="s">
        <v>3</v>
      </c>
    </row>
    <row r="1410" spans="1:4" ht="18.75" x14ac:dyDescent="0.25">
      <c r="A1410" s="85"/>
      <c r="B1410" s="6" t="s">
        <v>99</v>
      </c>
      <c r="C1410" s="19">
        <v>312</v>
      </c>
      <c r="D1410" s="20" t="s">
        <v>5</v>
      </c>
    </row>
    <row r="1411" spans="1:4" ht="18.75" x14ac:dyDescent="0.25">
      <c r="A1411" s="85"/>
      <c r="B1411" s="6" t="s">
        <v>134</v>
      </c>
      <c r="C1411" s="19">
        <v>57.54</v>
      </c>
      <c r="D1411" s="20" t="s">
        <v>5</v>
      </c>
    </row>
    <row r="1412" spans="1:4" ht="56.25" x14ac:dyDescent="0.25">
      <c r="A1412" s="85"/>
      <c r="B1412" s="4" t="s">
        <v>730</v>
      </c>
      <c r="C1412" s="19">
        <v>350</v>
      </c>
      <c r="D1412" s="20" t="s">
        <v>5</v>
      </c>
    </row>
    <row r="1413" spans="1:4" ht="37.5" x14ac:dyDescent="0.25">
      <c r="A1413" s="84">
        <v>1229086</v>
      </c>
      <c r="B1413" s="5" t="s">
        <v>574</v>
      </c>
      <c r="C1413" s="17">
        <f>C1414+C1415+C1416</f>
        <v>729.5</v>
      </c>
      <c r="D1413" s="18" t="s">
        <v>3</v>
      </c>
    </row>
    <row r="1414" spans="1:4" ht="18.75" x14ac:dyDescent="0.25">
      <c r="A1414" s="85"/>
      <c r="B1414" s="6" t="s">
        <v>99</v>
      </c>
      <c r="C1414" s="19">
        <v>312</v>
      </c>
      <c r="D1414" s="20" t="s">
        <v>5</v>
      </c>
    </row>
    <row r="1415" spans="1:4" ht="18.75" x14ac:dyDescent="0.25">
      <c r="A1415" s="85"/>
      <c r="B1415" s="6" t="s">
        <v>135</v>
      </c>
      <c r="C1415" s="19">
        <v>67.5</v>
      </c>
      <c r="D1415" s="20" t="s">
        <v>5</v>
      </c>
    </row>
    <row r="1416" spans="1:4" ht="56.25" x14ac:dyDescent="0.25">
      <c r="A1416" s="85"/>
      <c r="B1416" s="4" t="s">
        <v>730</v>
      </c>
      <c r="C1416" s="19">
        <v>350</v>
      </c>
      <c r="D1416" s="20" t="s">
        <v>5</v>
      </c>
    </row>
    <row r="1417" spans="1:4" ht="37.5" x14ac:dyDescent="0.25">
      <c r="A1417" s="84">
        <v>1229087</v>
      </c>
      <c r="B1417" s="5" t="s">
        <v>574</v>
      </c>
      <c r="C1417" s="17">
        <f>SUM(C1418:C1420)</f>
        <v>725.3</v>
      </c>
      <c r="D1417" s="18" t="s">
        <v>3</v>
      </c>
    </row>
    <row r="1418" spans="1:4" ht="18.75" x14ac:dyDescent="0.25">
      <c r="A1418" s="85"/>
      <c r="B1418" s="6" t="s">
        <v>99</v>
      </c>
      <c r="C1418" s="19">
        <v>312</v>
      </c>
      <c r="D1418" s="20" t="s">
        <v>5</v>
      </c>
    </row>
    <row r="1419" spans="1:4" ht="18.75" x14ac:dyDescent="0.25">
      <c r="A1419" s="85"/>
      <c r="B1419" s="6" t="s">
        <v>134</v>
      </c>
      <c r="C1419" s="19">
        <v>63.3</v>
      </c>
      <c r="D1419" s="20" t="s">
        <v>5</v>
      </c>
    </row>
    <row r="1420" spans="1:4" ht="56.25" x14ac:dyDescent="0.25">
      <c r="A1420" s="85"/>
      <c r="B1420" s="4" t="s">
        <v>730</v>
      </c>
      <c r="C1420" s="19">
        <v>350</v>
      </c>
      <c r="D1420" s="20" t="s">
        <v>5</v>
      </c>
    </row>
    <row r="1421" spans="1:4" ht="37.5" x14ac:dyDescent="0.25">
      <c r="A1421" s="84">
        <v>1229088</v>
      </c>
      <c r="B1421" s="5" t="s">
        <v>574</v>
      </c>
      <c r="C1421" s="17">
        <f>C1422+C1423+C1424</f>
        <v>721.14</v>
      </c>
      <c r="D1421" s="18" t="s">
        <v>3</v>
      </c>
    </row>
    <row r="1422" spans="1:4" ht="18.75" x14ac:dyDescent="0.25">
      <c r="A1422" s="91"/>
      <c r="B1422" s="6" t="s">
        <v>99</v>
      </c>
      <c r="C1422" s="19">
        <v>307</v>
      </c>
      <c r="D1422" s="20" t="s">
        <v>5</v>
      </c>
    </row>
    <row r="1423" spans="1:4" ht="18.75" x14ac:dyDescent="0.25">
      <c r="A1423" s="91"/>
      <c r="B1423" s="6" t="s">
        <v>39</v>
      </c>
      <c r="C1423" s="19">
        <v>64.14</v>
      </c>
      <c r="D1423" s="20" t="s">
        <v>5</v>
      </c>
    </row>
    <row r="1424" spans="1:4" ht="56.25" x14ac:dyDescent="0.25">
      <c r="A1424" s="91"/>
      <c r="B1424" s="4" t="s">
        <v>730</v>
      </c>
      <c r="C1424" s="19">
        <v>350</v>
      </c>
      <c r="D1424" s="20" t="s">
        <v>5</v>
      </c>
    </row>
    <row r="1425" spans="1:4" ht="37.5" x14ac:dyDescent="0.25">
      <c r="A1425" s="84">
        <v>1229089</v>
      </c>
      <c r="B1425" s="5" t="s">
        <v>574</v>
      </c>
      <c r="C1425" s="17">
        <f>C1426+C1427+C1428</f>
        <v>706.44</v>
      </c>
      <c r="D1425" s="18" t="s">
        <v>3</v>
      </c>
    </row>
    <row r="1426" spans="1:4" ht="18.75" x14ac:dyDescent="0.25">
      <c r="A1426" s="91"/>
      <c r="B1426" s="6" t="s">
        <v>99</v>
      </c>
      <c r="C1426" s="19">
        <v>307</v>
      </c>
      <c r="D1426" s="20" t="s">
        <v>5</v>
      </c>
    </row>
    <row r="1427" spans="1:4" ht="18.75" x14ac:dyDescent="0.25">
      <c r="A1427" s="91"/>
      <c r="B1427" s="6" t="s">
        <v>40</v>
      </c>
      <c r="C1427" s="19">
        <v>49.44</v>
      </c>
      <c r="D1427" s="20" t="s">
        <v>5</v>
      </c>
    </row>
    <row r="1428" spans="1:4" ht="56.25" x14ac:dyDescent="0.25">
      <c r="A1428" s="91"/>
      <c r="B1428" s="4" t="s">
        <v>730</v>
      </c>
      <c r="C1428" s="19">
        <v>350</v>
      </c>
      <c r="D1428" s="20" t="s">
        <v>5</v>
      </c>
    </row>
    <row r="1429" spans="1:4" ht="37.5" x14ac:dyDescent="0.25">
      <c r="A1429" s="84">
        <v>1229090</v>
      </c>
      <c r="B1429" s="5" t="s">
        <v>574</v>
      </c>
      <c r="C1429" s="17">
        <f>C1430+C1431+C1432</f>
        <v>746.1</v>
      </c>
      <c r="D1429" s="18" t="s">
        <v>3</v>
      </c>
    </row>
    <row r="1430" spans="1:4" ht="18.75" x14ac:dyDescent="0.25">
      <c r="A1430" s="91"/>
      <c r="B1430" s="6" t="s">
        <v>39</v>
      </c>
      <c r="C1430" s="19">
        <v>89.1</v>
      </c>
      <c r="D1430" s="20" t="s">
        <v>5</v>
      </c>
    </row>
    <row r="1431" spans="1:4" ht="18.75" x14ac:dyDescent="0.25">
      <c r="A1431" s="91"/>
      <c r="B1431" s="6" t="s">
        <v>99</v>
      </c>
      <c r="C1431" s="19">
        <v>307</v>
      </c>
      <c r="D1431" s="20" t="s">
        <v>5</v>
      </c>
    </row>
    <row r="1432" spans="1:4" ht="56.25" x14ac:dyDescent="0.25">
      <c r="A1432" s="91"/>
      <c r="B1432" s="4" t="s">
        <v>730</v>
      </c>
      <c r="C1432" s="19">
        <v>350</v>
      </c>
      <c r="D1432" s="20" t="s">
        <v>5</v>
      </c>
    </row>
    <row r="1433" spans="1:4" ht="37.5" x14ac:dyDescent="0.25">
      <c r="A1433" s="84">
        <v>1229091</v>
      </c>
      <c r="B1433" s="5" t="s">
        <v>574</v>
      </c>
      <c r="C1433" s="17">
        <f>C1434+C1435+C1436</f>
        <v>717.6</v>
      </c>
      <c r="D1433" s="18" t="s">
        <v>3</v>
      </c>
    </row>
    <row r="1434" spans="1:4" ht="18.75" x14ac:dyDescent="0.25">
      <c r="A1434" s="91"/>
      <c r="B1434" s="6" t="s">
        <v>99</v>
      </c>
      <c r="C1434" s="19">
        <v>307</v>
      </c>
      <c r="D1434" s="20" t="s">
        <v>5</v>
      </c>
    </row>
    <row r="1435" spans="1:4" ht="18.75" x14ac:dyDescent="0.25">
      <c r="A1435" s="91"/>
      <c r="B1435" s="6" t="s">
        <v>39</v>
      </c>
      <c r="C1435" s="19">
        <v>60.6</v>
      </c>
      <c r="D1435" s="20" t="s">
        <v>5</v>
      </c>
    </row>
    <row r="1436" spans="1:4" ht="56.25" x14ac:dyDescent="0.25">
      <c r="A1436" s="91"/>
      <c r="B1436" s="4" t="s">
        <v>730</v>
      </c>
      <c r="C1436" s="19">
        <v>350</v>
      </c>
      <c r="D1436" s="20" t="s">
        <v>5</v>
      </c>
    </row>
    <row r="1437" spans="1:4" ht="37.5" x14ac:dyDescent="0.25">
      <c r="A1437" s="84">
        <v>1229092</v>
      </c>
      <c r="B1437" s="5" t="s">
        <v>574</v>
      </c>
      <c r="C1437" s="17">
        <f>C1438+C1439+C1440</f>
        <v>711.3</v>
      </c>
      <c r="D1437" s="18" t="s">
        <v>3</v>
      </c>
    </row>
    <row r="1438" spans="1:4" ht="18.75" x14ac:dyDescent="0.25">
      <c r="A1438" s="91"/>
      <c r="B1438" s="6" t="s">
        <v>99</v>
      </c>
      <c r="C1438" s="19">
        <v>307</v>
      </c>
      <c r="D1438" s="20" t="s">
        <v>5</v>
      </c>
    </row>
    <row r="1439" spans="1:4" ht="18.75" x14ac:dyDescent="0.25">
      <c r="A1439" s="91"/>
      <c r="B1439" s="6" t="s">
        <v>94</v>
      </c>
      <c r="C1439" s="19">
        <v>54.3</v>
      </c>
      <c r="D1439" s="20" t="s">
        <v>5</v>
      </c>
    </row>
    <row r="1440" spans="1:4" ht="56.25" x14ac:dyDescent="0.25">
      <c r="A1440" s="91"/>
      <c r="B1440" s="4" t="s">
        <v>730</v>
      </c>
      <c r="C1440" s="19">
        <v>350</v>
      </c>
      <c r="D1440" s="20" t="s">
        <v>5</v>
      </c>
    </row>
    <row r="1441" spans="1:4" ht="37.5" x14ac:dyDescent="0.25">
      <c r="A1441" s="84">
        <v>1229093</v>
      </c>
      <c r="B1441" s="5" t="s">
        <v>574</v>
      </c>
      <c r="C1441" s="17">
        <f>C1442+C1443+C1444</f>
        <v>716.7</v>
      </c>
      <c r="D1441" s="18" t="s">
        <v>3</v>
      </c>
    </row>
    <row r="1442" spans="1:4" ht="18.75" x14ac:dyDescent="0.25">
      <c r="A1442" s="91"/>
      <c r="B1442" s="6" t="s">
        <v>99</v>
      </c>
      <c r="C1442" s="19">
        <v>307</v>
      </c>
      <c r="D1442" s="20" t="s">
        <v>5</v>
      </c>
    </row>
    <row r="1443" spans="1:4" ht="18.75" x14ac:dyDescent="0.25">
      <c r="A1443" s="91"/>
      <c r="B1443" s="6" t="s">
        <v>94</v>
      </c>
      <c r="C1443" s="19">
        <v>59.7</v>
      </c>
      <c r="D1443" s="20" t="s">
        <v>5</v>
      </c>
    </row>
    <row r="1444" spans="1:4" ht="56.25" x14ac:dyDescent="0.25">
      <c r="A1444" s="91"/>
      <c r="B1444" s="4" t="s">
        <v>730</v>
      </c>
      <c r="C1444" s="19">
        <v>350</v>
      </c>
      <c r="D1444" s="20" t="s">
        <v>5</v>
      </c>
    </row>
    <row r="1445" spans="1:4" ht="37.5" x14ac:dyDescent="0.25">
      <c r="A1445" s="84">
        <v>1229094</v>
      </c>
      <c r="B1445" s="5" t="s">
        <v>574</v>
      </c>
      <c r="C1445" s="17">
        <f>C1446+C1447+C1448</f>
        <v>716.73</v>
      </c>
      <c r="D1445" s="18" t="s">
        <v>3</v>
      </c>
    </row>
    <row r="1446" spans="1:4" ht="18.75" x14ac:dyDescent="0.25">
      <c r="A1446" s="91"/>
      <c r="B1446" s="6" t="s">
        <v>99</v>
      </c>
      <c r="C1446" s="19">
        <v>307</v>
      </c>
      <c r="D1446" s="20" t="s">
        <v>5</v>
      </c>
    </row>
    <row r="1447" spans="1:4" ht="18.75" x14ac:dyDescent="0.25">
      <c r="A1447" s="91"/>
      <c r="B1447" s="6" t="s">
        <v>94</v>
      </c>
      <c r="C1447" s="19">
        <v>59.73</v>
      </c>
      <c r="D1447" s="20" t="s">
        <v>5</v>
      </c>
    </row>
    <row r="1448" spans="1:4" ht="56.25" x14ac:dyDescent="0.25">
      <c r="A1448" s="91"/>
      <c r="B1448" s="4" t="s">
        <v>730</v>
      </c>
      <c r="C1448" s="19">
        <v>350</v>
      </c>
      <c r="D1448" s="20" t="s">
        <v>5</v>
      </c>
    </row>
    <row r="1449" spans="1:4" ht="37.5" x14ac:dyDescent="0.25">
      <c r="A1449" s="84">
        <v>1229095</v>
      </c>
      <c r="B1449" s="5" t="s">
        <v>574</v>
      </c>
      <c r="C1449" s="17">
        <f>C1450+C1451+C1452</f>
        <v>746.7</v>
      </c>
      <c r="D1449" s="18" t="s">
        <v>3</v>
      </c>
    </row>
    <row r="1450" spans="1:4" ht="18.75" x14ac:dyDescent="0.25">
      <c r="A1450" s="91"/>
      <c r="B1450" s="6" t="s">
        <v>99</v>
      </c>
      <c r="C1450" s="19">
        <v>307</v>
      </c>
      <c r="D1450" s="20" t="s">
        <v>5</v>
      </c>
    </row>
    <row r="1451" spans="1:4" ht="18.75" x14ac:dyDescent="0.25">
      <c r="A1451" s="91"/>
      <c r="B1451" s="6" t="s">
        <v>94</v>
      </c>
      <c r="C1451" s="19">
        <v>89.7</v>
      </c>
      <c r="D1451" s="20" t="s">
        <v>5</v>
      </c>
    </row>
    <row r="1452" spans="1:4" ht="56.25" x14ac:dyDescent="0.25">
      <c r="A1452" s="91"/>
      <c r="B1452" s="4" t="s">
        <v>730</v>
      </c>
      <c r="C1452" s="19">
        <v>350</v>
      </c>
      <c r="D1452" s="20" t="s">
        <v>5</v>
      </c>
    </row>
    <row r="1453" spans="1:4" ht="37.5" x14ac:dyDescent="0.25">
      <c r="A1453" s="84">
        <v>1229096</v>
      </c>
      <c r="B1453" s="5" t="s">
        <v>574</v>
      </c>
      <c r="C1453" s="17">
        <f>C1454+C1455+C1456</f>
        <v>714.54</v>
      </c>
      <c r="D1453" s="18" t="s">
        <v>3</v>
      </c>
    </row>
    <row r="1454" spans="1:4" ht="18.75" x14ac:dyDescent="0.25">
      <c r="A1454" s="91"/>
      <c r="B1454" s="6" t="s">
        <v>99</v>
      </c>
      <c r="C1454" s="19">
        <v>307</v>
      </c>
      <c r="D1454" s="20" t="s">
        <v>5</v>
      </c>
    </row>
    <row r="1455" spans="1:4" ht="18.75" x14ac:dyDescent="0.25">
      <c r="A1455" s="91"/>
      <c r="B1455" s="6" t="s">
        <v>134</v>
      </c>
      <c r="C1455" s="19">
        <v>57.54</v>
      </c>
      <c r="D1455" s="20" t="s">
        <v>5</v>
      </c>
    </row>
    <row r="1456" spans="1:4" ht="56.25" x14ac:dyDescent="0.25">
      <c r="A1456" s="91"/>
      <c r="B1456" s="4" t="s">
        <v>730</v>
      </c>
      <c r="C1456" s="19">
        <v>350</v>
      </c>
      <c r="D1456" s="20" t="s">
        <v>5</v>
      </c>
    </row>
    <row r="1457" spans="1:4" ht="37.5" x14ac:dyDescent="0.25">
      <c r="A1457" s="84">
        <v>1229097</v>
      </c>
      <c r="B1457" s="5" t="s">
        <v>574</v>
      </c>
      <c r="C1457" s="17">
        <f>C1458+C1459+C1460</f>
        <v>724.5</v>
      </c>
      <c r="D1457" s="18" t="s">
        <v>3</v>
      </c>
    </row>
    <row r="1458" spans="1:4" ht="18.75" x14ac:dyDescent="0.25">
      <c r="A1458" s="91"/>
      <c r="B1458" s="6" t="s">
        <v>99</v>
      </c>
      <c r="C1458" s="19">
        <v>307</v>
      </c>
      <c r="D1458" s="20" t="s">
        <v>5</v>
      </c>
    </row>
    <row r="1459" spans="1:4" ht="18.75" x14ac:dyDescent="0.25">
      <c r="A1459" s="91"/>
      <c r="B1459" s="6" t="s">
        <v>135</v>
      </c>
      <c r="C1459" s="19">
        <v>67.5</v>
      </c>
      <c r="D1459" s="20" t="s">
        <v>5</v>
      </c>
    </row>
    <row r="1460" spans="1:4" ht="56.25" x14ac:dyDescent="0.25">
      <c r="A1460" s="91"/>
      <c r="B1460" s="4" t="s">
        <v>730</v>
      </c>
      <c r="C1460" s="19">
        <v>350</v>
      </c>
      <c r="D1460" s="20" t="s">
        <v>5</v>
      </c>
    </row>
    <row r="1461" spans="1:4" ht="37.5" x14ac:dyDescent="0.25">
      <c r="A1461" s="84">
        <v>1229098</v>
      </c>
      <c r="B1461" s="5" t="s">
        <v>574</v>
      </c>
      <c r="C1461" s="17">
        <f>SUM(C1462:C1464)</f>
        <v>720.3</v>
      </c>
      <c r="D1461" s="18" t="s">
        <v>3</v>
      </c>
    </row>
    <row r="1462" spans="1:4" ht="18.75" x14ac:dyDescent="0.25">
      <c r="A1462" s="91"/>
      <c r="B1462" s="6" t="s">
        <v>99</v>
      </c>
      <c r="C1462" s="19">
        <v>307</v>
      </c>
      <c r="D1462" s="20" t="s">
        <v>5</v>
      </c>
    </row>
    <row r="1463" spans="1:4" ht="18.75" x14ac:dyDescent="0.25">
      <c r="A1463" s="91"/>
      <c r="B1463" s="6" t="s">
        <v>134</v>
      </c>
      <c r="C1463" s="19">
        <v>63.3</v>
      </c>
      <c r="D1463" s="20" t="s">
        <v>5</v>
      </c>
    </row>
    <row r="1464" spans="1:4" ht="56.25" x14ac:dyDescent="0.25">
      <c r="A1464" s="91"/>
      <c r="B1464" s="4" t="s">
        <v>730</v>
      </c>
      <c r="C1464" s="19">
        <v>350</v>
      </c>
      <c r="D1464" s="20" t="s">
        <v>5</v>
      </c>
    </row>
    <row r="1465" spans="1:4" ht="37.5" x14ac:dyDescent="0.25">
      <c r="A1465" s="84">
        <v>1229099</v>
      </c>
      <c r="B1465" s="5" t="s">
        <v>574</v>
      </c>
      <c r="C1465" s="17">
        <f>SUM(C1466:C1468)</f>
        <v>762.2</v>
      </c>
      <c r="D1465" s="18" t="s">
        <v>3</v>
      </c>
    </row>
    <row r="1466" spans="1:4" ht="18.75" x14ac:dyDescent="0.25">
      <c r="A1466" s="85"/>
      <c r="B1466" s="6" t="s">
        <v>99</v>
      </c>
      <c r="C1466" s="19">
        <v>312</v>
      </c>
      <c r="D1466" s="20" t="s">
        <v>5</v>
      </c>
    </row>
    <row r="1467" spans="1:4" ht="18.75" x14ac:dyDescent="0.25">
      <c r="A1467" s="85"/>
      <c r="B1467" s="6" t="s">
        <v>134</v>
      </c>
      <c r="C1467" s="19">
        <v>100.2</v>
      </c>
      <c r="D1467" s="20" t="s">
        <v>5</v>
      </c>
    </row>
    <row r="1468" spans="1:4" ht="56.25" x14ac:dyDescent="0.25">
      <c r="A1468" s="85"/>
      <c r="B1468" s="4" t="s">
        <v>730</v>
      </c>
      <c r="C1468" s="19">
        <v>350</v>
      </c>
      <c r="D1468" s="20" t="s">
        <v>5</v>
      </c>
    </row>
    <row r="1469" spans="1:4" ht="37.5" x14ac:dyDescent="0.25">
      <c r="A1469" s="84">
        <v>1229100</v>
      </c>
      <c r="B1469" s="5" t="s">
        <v>574</v>
      </c>
      <c r="C1469" s="17">
        <f>SUM(C1470:C1472)</f>
        <v>757.2</v>
      </c>
      <c r="D1469" s="18" t="s">
        <v>3</v>
      </c>
    </row>
    <row r="1470" spans="1:4" ht="18.75" x14ac:dyDescent="0.25">
      <c r="A1470" s="91"/>
      <c r="B1470" s="6" t="s">
        <v>99</v>
      </c>
      <c r="C1470" s="19">
        <v>307</v>
      </c>
      <c r="D1470" s="20" t="s">
        <v>5</v>
      </c>
    </row>
    <row r="1471" spans="1:4" ht="18.75" x14ac:dyDescent="0.25">
      <c r="A1471" s="91"/>
      <c r="B1471" s="6" t="s">
        <v>134</v>
      </c>
      <c r="C1471" s="19">
        <v>100.2</v>
      </c>
      <c r="D1471" s="20" t="s">
        <v>5</v>
      </c>
    </row>
    <row r="1472" spans="1:4" ht="56.25" x14ac:dyDescent="0.25">
      <c r="A1472" s="91"/>
      <c r="B1472" s="4" t="s">
        <v>730</v>
      </c>
      <c r="C1472" s="19">
        <v>350</v>
      </c>
      <c r="D1472" s="20" t="s">
        <v>5</v>
      </c>
    </row>
    <row r="1473" spans="1:4" ht="37.5" x14ac:dyDescent="0.25">
      <c r="A1473" s="84">
        <v>1229101</v>
      </c>
      <c r="B1473" s="5" t="s">
        <v>574</v>
      </c>
      <c r="C1473" s="17">
        <f>SUM(C1474:C1476)</f>
        <v>772.22</v>
      </c>
      <c r="D1473" s="18" t="s">
        <v>3</v>
      </c>
    </row>
    <row r="1474" spans="1:4" ht="18.75" x14ac:dyDescent="0.25">
      <c r="A1474" s="85"/>
      <c r="B1474" s="6" t="s">
        <v>99</v>
      </c>
      <c r="C1474" s="19">
        <v>312</v>
      </c>
      <c r="D1474" s="20" t="s">
        <v>5</v>
      </c>
    </row>
    <row r="1475" spans="1:4" ht="18.75" x14ac:dyDescent="0.25">
      <c r="A1475" s="85"/>
      <c r="B1475" s="6" t="s">
        <v>134</v>
      </c>
      <c r="C1475" s="19">
        <v>110.22</v>
      </c>
      <c r="D1475" s="20" t="s">
        <v>5</v>
      </c>
    </row>
    <row r="1476" spans="1:4" ht="56.25" x14ac:dyDescent="0.25">
      <c r="A1476" s="85"/>
      <c r="B1476" s="4" t="s">
        <v>730</v>
      </c>
      <c r="C1476" s="19">
        <v>350</v>
      </c>
      <c r="D1476" s="20" t="s">
        <v>5</v>
      </c>
    </row>
    <row r="1477" spans="1:4" ht="37.5" x14ac:dyDescent="0.25">
      <c r="A1477" s="84">
        <v>1229102</v>
      </c>
      <c r="B1477" s="5" t="s">
        <v>574</v>
      </c>
      <c r="C1477" s="17">
        <f>SUM(C1478:C1480)</f>
        <v>767.22</v>
      </c>
      <c r="D1477" s="18" t="s">
        <v>3</v>
      </c>
    </row>
    <row r="1478" spans="1:4" ht="18.75" x14ac:dyDescent="0.25">
      <c r="A1478" s="91"/>
      <c r="B1478" s="6" t="s">
        <v>99</v>
      </c>
      <c r="C1478" s="19">
        <v>307</v>
      </c>
      <c r="D1478" s="20" t="s">
        <v>5</v>
      </c>
    </row>
    <row r="1479" spans="1:4" ht="18.75" x14ac:dyDescent="0.25">
      <c r="A1479" s="91"/>
      <c r="B1479" s="6" t="s">
        <v>134</v>
      </c>
      <c r="C1479" s="19">
        <v>110.22</v>
      </c>
      <c r="D1479" s="20" t="s">
        <v>5</v>
      </c>
    </row>
    <row r="1480" spans="1:4" ht="56.25" x14ac:dyDescent="0.25">
      <c r="A1480" s="91"/>
      <c r="B1480" s="4" t="s">
        <v>730</v>
      </c>
      <c r="C1480" s="19">
        <v>350</v>
      </c>
      <c r="D1480" s="20" t="s">
        <v>5</v>
      </c>
    </row>
    <row r="1481" spans="1:4" ht="37.5" x14ac:dyDescent="0.25">
      <c r="A1481" s="84">
        <v>1229103</v>
      </c>
      <c r="B1481" s="5" t="s">
        <v>574</v>
      </c>
      <c r="C1481" s="17">
        <f>SUM(C1482:C1484)</f>
        <v>801.14</v>
      </c>
      <c r="D1481" s="18" t="s">
        <v>3</v>
      </c>
    </row>
    <row r="1482" spans="1:4" ht="18.75" x14ac:dyDescent="0.25">
      <c r="A1482" s="85"/>
      <c r="B1482" s="6" t="s">
        <v>99</v>
      </c>
      <c r="C1482" s="19">
        <v>312</v>
      </c>
      <c r="D1482" s="20" t="s">
        <v>5</v>
      </c>
    </row>
    <row r="1483" spans="1:4" ht="18.75" x14ac:dyDescent="0.25">
      <c r="A1483" s="85"/>
      <c r="B1483" s="6" t="s">
        <v>543</v>
      </c>
      <c r="C1483" s="19">
        <v>139.13999999999999</v>
      </c>
      <c r="D1483" s="20" t="s">
        <v>5</v>
      </c>
    </row>
    <row r="1484" spans="1:4" ht="56.25" x14ac:dyDescent="0.25">
      <c r="A1484" s="85"/>
      <c r="B1484" s="4" t="s">
        <v>730</v>
      </c>
      <c r="C1484" s="19">
        <v>350</v>
      </c>
      <c r="D1484" s="20" t="s">
        <v>5</v>
      </c>
    </row>
    <row r="1485" spans="1:4" ht="37.5" x14ac:dyDescent="0.25">
      <c r="A1485" s="84">
        <v>1229104</v>
      </c>
      <c r="B1485" s="5" t="s">
        <v>574</v>
      </c>
      <c r="C1485" s="17">
        <f>SUM(C1486:C1488)</f>
        <v>796.14</v>
      </c>
      <c r="D1485" s="18" t="s">
        <v>3</v>
      </c>
    </row>
    <row r="1486" spans="1:4" ht="18.75" x14ac:dyDescent="0.25">
      <c r="A1486" s="91"/>
      <c r="B1486" s="6" t="s">
        <v>99</v>
      </c>
      <c r="C1486" s="19">
        <v>307</v>
      </c>
      <c r="D1486" s="20" t="s">
        <v>5</v>
      </c>
    </row>
    <row r="1487" spans="1:4" ht="18.75" x14ac:dyDescent="0.25">
      <c r="A1487" s="91"/>
      <c r="B1487" s="6" t="s">
        <v>543</v>
      </c>
      <c r="C1487" s="19">
        <v>139.13999999999999</v>
      </c>
      <c r="D1487" s="20" t="s">
        <v>5</v>
      </c>
    </row>
    <row r="1488" spans="1:4" ht="56.25" x14ac:dyDescent="0.25">
      <c r="A1488" s="91"/>
      <c r="B1488" s="4" t="s">
        <v>730</v>
      </c>
      <c r="C1488" s="19">
        <v>350</v>
      </c>
      <c r="D1488" s="20" t="s">
        <v>5</v>
      </c>
    </row>
    <row r="1489" spans="1:4" ht="37.5" x14ac:dyDescent="0.25">
      <c r="A1489" s="84">
        <v>1229105</v>
      </c>
      <c r="B1489" s="5" t="s">
        <v>574</v>
      </c>
      <c r="C1489" s="17">
        <f>C1490+C1491+C1492</f>
        <v>819.14</v>
      </c>
      <c r="D1489" s="18" t="s">
        <v>3</v>
      </c>
    </row>
    <row r="1490" spans="1:4" ht="18.75" x14ac:dyDescent="0.25">
      <c r="A1490" s="91"/>
      <c r="B1490" s="6" t="s">
        <v>99</v>
      </c>
      <c r="C1490" s="19">
        <v>405</v>
      </c>
      <c r="D1490" s="20" t="s">
        <v>5</v>
      </c>
    </row>
    <row r="1491" spans="1:4" ht="18.75" x14ac:dyDescent="0.25">
      <c r="A1491" s="91"/>
      <c r="B1491" s="6" t="s">
        <v>39</v>
      </c>
      <c r="C1491" s="19">
        <v>64.14</v>
      </c>
      <c r="D1491" s="20" t="s">
        <v>5</v>
      </c>
    </row>
    <row r="1492" spans="1:4" ht="56.25" x14ac:dyDescent="0.25">
      <c r="A1492" s="91"/>
      <c r="B1492" s="4" t="s">
        <v>730</v>
      </c>
      <c r="C1492" s="19">
        <v>350</v>
      </c>
      <c r="D1492" s="20" t="s">
        <v>5</v>
      </c>
    </row>
    <row r="1493" spans="1:4" ht="37.5" x14ac:dyDescent="0.25">
      <c r="A1493" s="84">
        <v>1229106</v>
      </c>
      <c r="B1493" s="5" t="s">
        <v>574</v>
      </c>
      <c r="C1493" s="17">
        <f>C1494+C1495+C1496</f>
        <v>804.44</v>
      </c>
      <c r="D1493" s="18" t="s">
        <v>3</v>
      </c>
    </row>
    <row r="1494" spans="1:4" ht="18.75" x14ac:dyDescent="0.25">
      <c r="A1494" s="91"/>
      <c r="B1494" s="6" t="s">
        <v>99</v>
      </c>
      <c r="C1494" s="19">
        <v>405</v>
      </c>
      <c r="D1494" s="20" t="s">
        <v>5</v>
      </c>
    </row>
    <row r="1495" spans="1:4" ht="18.75" x14ac:dyDescent="0.25">
      <c r="A1495" s="91"/>
      <c r="B1495" s="6" t="s">
        <v>40</v>
      </c>
      <c r="C1495" s="19">
        <v>49.44</v>
      </c>
      <c r="D1495" s="20" t="s">
        <v>5</v>
      </c>
    </row>
    <row r="1496" spans="1:4" ht="56.25" x14ac:dyDescent="0.25">
      <c r="A1496" s="91"/>
      <c r="B1496" s="4" t="s">
        <v>730</v>
      </c>
      <c r="C1496" s="19">
        <v>350</v>
      </c>
      <c r="D1496" s="20" t="s">
        <v>5</v>
      </c>
    </row>
    <row r="1497" spans="1:4" ht="37.5" x14ac:dyDescent="0.25">
      <c r="A1497" s="84">
        <v>1229107</v>
      </c>
      <c r="B1497" s="5" t="s">
        <v>574</v>
      </c>
      <c r="C1497" s="17">
        <f>C1498+C1499+C1500</f>
        <v>840.92000000000007</v>
      </c>
      <c r="D1497" s="18" t="s">
        <v>3</v>
      </c>
    </row>
    <row r="1498" spans="1:4" ht="18.75" x14ac:dyDescent="0.25">
      <c r="A1498" s="91"/>
      <c r="B1498" s="6" t="s">
        <v>99</v>
      </c>
      <c r="C1498" s="19">
        <v>405</v>
      </c>
      <c r="D1498" s="20" t="s">
        <v>5</v>
      </c>
    </row>
    <row r="1499" spans="1:4" ht="18.75" x14ac:dyDescent="0.25">
      <c r="A1499" s="91"/>
      <c r="B1499" s="6" t="s">
        <v>39</v>
      </c>
      <c r="C1499" s="19">
        <v>85.92</v>
      </c>
      <c r="D1499" s="20" t="s">
        <v>5</v>
      </c>
    </row>
    <row r="1500" spans="1:4" ht="56.25" x14ac:dyDescent="0.25">
      <c r="A1500" s="91"/>
      <c r="B1500" s="4" t="s">
        <v>730</v>
      </c>
      <c r="C1500" s="19">
        <v>350</v>
      </c>
      <c r="D1500" s="20" t="s">
        <v>5</v>
      </c>
    </row>
    <row r="1501" spans="1:4" ht="37.5" x14ac:dyDescent="0.25">
      <c r="A1501" s="84">
        <v>1229108</v>
      </c>
      <c r="B1501" s="5" t="s">
        <v>574</v>
      </c>
      <c r="C1501" s="17">
        <f>C1502+C1503+C1504</f>
        <v>844.1</v>
      </c>
      <c r="D1501" s="18" t="s">
        <v>3</v>
      </c>
    </row>
    <row r="1502" spans="1:4" ht="18.75" x14ac:dyDescent="0.25">
      <c r="A1502" s="91"/>
      <c r="B1502" s="6" t="s">
        <v>39</v>
      </c>
      <c r="C1502" s="19">
        <v>89.1</v>
      </c>
      <c r="D1502" s="20" t="s">
        <v>5</v>
      </c>
    </row>
    <row r="1503" spans="1:4" ht="18.75" x14ac:dyDescent="0.25">
      <c r="A1503" s="91"/>
      <c r="B1503" s="6" t="s">
        <v>99</v>
      </c>
      <c r="C1503" s="19">
        <v>405</v>
      </c>
      <c r="D1503" s="20" t="s">
        <v>5</v>
      </c>
    </row>
    <row r="1504" spans="1:4" ht="56.25" x14ac:dyDescent="0.25">
      <c r="A1504" s="91"/>
      <c r="B1504" s="4" t="s">
        <v>730</v>
      </c>
      <c r="C1504" s="19">
        <v>350</v>
      </c>
      <c r="D1504" s="20" t="s">
        <v>5</v>
      </c>
    </row>
    <row r="1505" spans="1:4" ht="37.5" x14ac:dyDescent="0.25">
      <c r="A1505" s="84">
        <v>1229109</v>
      </c>
      <c r="B1505" s="5" t="s">
        <v>574</v>
      </c>
      <c r="C1505" s="17">
        <f>C1506+C1507+C1508</f>
        <v>815.6</v>
      </c>
      <c r="D1505" s="18" t="s">
        <v>3</v>
      </c>
    </row>
    <row r="1506" spans="1:4" ht="18.75" x14ac:dyDescent="0.25">
      <c r="A1506" s="91"/>
      <c r="B1506" s="6" t="s">
        <v>99</v>
      </c>
      <c r="C1506" s="19">
        <v>405</v>
      </c>
      <c r="D1506" s="20" t="s">
        <v>5</v>
      </c>
    </row>
    <row r="1507" spans="1:4" ht="18.75" x14ac:dyDescent="0.25">
      <c r="A1507" s="91"/>
      <c r="B1507" s="6" t="s">
        <v>39</v>
      </c>
      <c r="C1507" s="19">
        <v>60.6</v>
      </c>
      <c r="D1507" s="20" t="s">
        <v>5</v>
      </c>
    </row>
    <row r="1508" spans="1:4" ht="56.25" x14ac:dyDescent="0.25">
      <c r="A1508" s="91"/>
      <c r="B1508" s="4" t="s">
        <v>730</v>
      </c>
      <c r="C1508" s="19">
        <v>350</v>
      </c>
      <c r="D1508" s="20" t="s">
        <v>5</v>
      </c>
    </row>
    <row r="1509" spans="1:4" ht="37.5" x14ac:dyDescent="0.25">
      <c r="A1509" s="84">
        <v>1229110</v>
      </c>
      <c r="B1509" s="5" t="s">
        <v>574</v>
      </c>
      <c r="C1509" s="17">
        <f>C1510+C1511+C1512</f>
        <v>809.3</v>
      </c>
      <c r="D1509" s="18" t="s">
        <v>3</v>
      </c>
    </row>
    <row r="1510" spans="1:4" ht="18.75" x14ac:dyDescent="0.25">
      <c r="A1510" s="91"/>
      <c r="B1510" s="6" t="s">
        <v>99</v>
      </c>
      <c r="C1510" s="19">
        <v>405</v>
      </c>
      <c r="D1510" s="20" t="s">
        <v>5</v>
      </c>
    </row>
    <row r="1511" spans="1:4" ht="18.75" x14ac:dyDescent="0.25">
      <c r="A1511" s="91"/>
      <c r="B1511" s="6" t="s">
        <v>94</v>
      </c>
      <c r="C1511" s="19">
        <v>54.3</v>
      </c>
      <c r="D1511" s="20" t="s">
        <v>5</v>
      </c>
    </row>
    <row r="1512" spans="1:4" ht="56.25" x14ac:dyDescent="0.25">
      <c r="A1512" s="91"/>
      <c r="B1512" s="4" t="s">
        <v>730</v>
      </c>
      <c r="C1512" s="19">
        <v>350</v>
      </c>
      <c r="D1512" s="20" t="s">
        <v>5</v>
      </c>
    </row>
    <row r="1513" spans="1:4" ht="37.5" x14ac:dyDescent="0.25">
      <c r="A1513" s="84">
        <v>1229111</v>
      </c>
      <c r="B1513" s="5" t="s">
        <v>574</v>
      </c>
      <c r="C1513" s="17">
        <f>C1514+C1515+C1516</f>
        <v>814.7</v>
      </c>
      <c r="D1513" s="18" t="s">
        <v>3</v>
      </c>
    </row>
    <row r="1514" spans="1:4" ht="18.75" x14ac:dyDescent="0.25">
      <c r="A1514" s="91"/>
      <c r="B1514" s="6" t="s">
        <v>99</v>
      </c>
      <c r="C1514" s="19">
        <v>405</v>
      </c>
      <c r="D1514" s="20" t="s">
        <v>5</v>
      </c>
    </row>
    <row r="1515" spans="1:4" ht="18.75" x14ac:dyDescent="0.25">
      <c r="A1515" s="91"/>
      <c r="B1515" s="6" t="s">
        <v>94</v>
      </c>
      <c r="C1515" s="19">
        <v>59.7</v>
      </c>
      <c r="D1515" s="20" t="s">
        <v>5</v>
      </c>
    </row>
    <row r="1516" spans="1:4" ht="56.25" x14ac:dyDescent="0.25">
      <c r="A1516" s="91"/>
      <c r="B1516" s="4" t="s">
        <v>730</v>
      </c>
      <c r="C1516" s="19">
        <v>350</v>
      </c>
      <c r="D1516" s="20" t="s">
        <v>5</v>
      </c>
    </row>
    <row r="1517" spans="1:4" ht="37.5" x14ac:dyDescent="0.25">
      <c r="A1517" s="84">
        <v>1229112</v>
      </c>
      <c r="B1517" s="5" t="s">
        <v>574</v>
      </c>
      <c r="C1517" s="17">
        <f>C1518+C1519+C1520</f>
        <v>814.73</v>
      </c>
      <c r="D1517" s="18" t="s">
        <v>3</v>
      </c>
    </row>
    <row r="1518" spans="1:4" ht="18.75" x14ac:dyDescent="0.25">
      <c r="A1518" s="91"/>
      <c r="B1518" s="6" t="s">
        <v>99</v>
      </c>
      <c r="C1518" s="19">
        <v>405</v>
      </c>
      <c r="D1518" s="20" t="s">
        <v>5</v>
      </c>
    </row>
    <row r="1519" spans="1:4" ht="18.75" x14ac:dyDescent="0.25">
      <c r="A1519" s="91"/>
      <c r="B1519" s="6" t="s">
        <v>94</v>
      </c>
      <c r="C1519" s="19">
        <v>59.73</v>
      </c>
      <c r="D1519" s="20" t="s">
        <v>5</v>
      </c>
    </row>
    <row r="1520" spans="1:4" ht="56.25" x14ac:dyDescent="0.25">
      <c r="A1520" s="91"/>
      <c r="B1520" s="4" t="s">
        <v>730</v>
      </c>
      <c r="C1520" s="19">
        <v>350</v>
      </c>
      <c r="D1520" s="20" t="s">
        <v>5</v>
      </c>
    </row>
    <row r="1521" spans="1:4" ht="37.5" x14ac:dyDescent="0.25">
      <c r="A1521" s="84">
        <v>1229113</v>
      </c>
      <c r="B1521" s="5" t="s">
        <v>574</v>
      </c>
      <c r="C1521" s="17">
        <f>C1522+C1523+C1524</f>
        <v>844.7</v>
      </c>
      <c r="D1521" s="18" t="s">
        <v>3</v>
      </c>
    </row>
    <row r="1522" spans="1:4" ht="18.75" x14ac:dyDescent="0.25">
      <c r="A1522" s="91"/>
      <c r="B1522" s="6" t="s">
        <v>99</v>
      </c>
      <c r="C1522" s="19">
        <v>405</v>
      </c>
      <c r="D1522" s="20" t="s">
        <v>5</v>
      </c>
    </row>
    <row r="1523" spans="1:4" ht="18.75" x14ac:dyDescent="0.25">
      <c r="A1523" s="91"/>
      <c r="B1523" s="6" t="s">
        <v>94</v>
      </c>
      <c r="C1523" s="19">
        <v>89.7</v>
      </c>
      <c r="D1523" s="20" t="s">
        <v>5</v>
      </c>
    </row>
    <row r="1524" spans="1:4" ht="56.25" x14ac:dyDescent="0.25">
      <c r="A1524" s="91"/>
      <c r="B1524" s="4" t="s">
        <v>730</v>
      </c>
      <c r="C1524" s="19">
        <v>350</v>
      </c>
      <c r="D1524" s="20" t="s">
        <v>5</v>
      </c>
    </row>
    <row r="1525" spans="1:4" ht="37.5" x14ac:dyDescent="0.25">
      <c r="A1525" s="84">
        <v>1229114</v>
      </c>
      <c r="B1525" s="5" t="s">
        <v>574</v>
      </c>
      <c r="C1525" s="17">
        <f>C1526+C1527+C1528</f>
        <v>812.54</v>
      </c>
      <c r="D1525" s="18" t="s">
        <v>3</v>
      </c>
    </row>
    <row r="1526" spans="1:4" ht="18.75" x14ac:dyDescent="0.25">
      <c r="A1526" s="91"/>
      <c r="B1526" s="6" t="s">
        <v>99</v>
      </c>
      <c r="C1526" s="19">
        <v>405</v>
      </c>
      <c r="D1526" s="20" t="s">
        <v>5</v>
      </c>
    </row>
    <row r="1527" spans="1:4" ht="18.75" x14ac:dyDescent="0.25">
      <c r="A1527" s="91"/>
      <c r="B1527" s="6" t="s">
        <v>134</v>
      </c>
      <c r="C1527" s="19">
        <v>57.54</v>
      </c>
      <c r="D1527" s="20" t="s">
        <v>5</v>
      </c>
    </row>
    <row r="1528" spans="1:4" ht="56.25" x14ac:dyDescent="0.25">
      <c r="A1528" s="91"/>
      <c r="B1528" s="4" t="s">
        <v>730</v>
      </c>
      <c r="C1528" s="19">
        <v>350</v>
      </c>
      <c r="D1528" s="20" t="s">
        <v>5</v>
      </c>
    </row>
    <row r="1529" spans="1:4" ht="37.5" x14ac:dyDescent="0.25">
      <c r="A1529" s="84">
        <v>1229115</v>
      </c>
      <c r="B1529" s="5" t="s">
        <v>574</v>
      </c>
      <c r="C1529" s="17">
        <f>C1530+C1531+C1532</f>
        <v>822.5</v>
      </c>
      <c r="D1529" s="18" t="s">
        <v>3</v>
      </c>
    </row>
    <row r="1530" spans="1:4" ht="18.75" x14ac:dyDescent="0.25">
      <c r="A1530" s="91"/>
      <c r="B1530" s="6" t="s">
        <v>99</v>
      </c>
      <c r="C1530" s="19">
        <v>405</v>
      </c>
      <c r="D1530" s="20" t="s">
        <v>5</v>
      </c>
    </row>
    <row r="1531" spans="1:4" ht="18.75" x14ac:dyDescent="0.25">
      <c r="A1531" s="91"/>
      <c r="B1531" s="6" t="s">
        <v>135</v>
      </c>
      <c r="C1531" s="19">
        <v>67.5</v>
      </c>
      <c r="D1531" s="20" t="s">
        <v>5</v>
      </c>
    </row>
    <row r="1532" spans="1:4" ht="56.25" x14ac:dyDescent="0.25">
      <c r="A1532" s="91"/>
      <c r="B1532" s="4" t="s">
        <v>730</v>
      </c>
      <c r="C1532" s="19">
        <v>350</v>
      </c>
      <c r="D1532" s="20" t="s">
        <v>5</v>
      </c>
    </row>
    <row r="1533" spans="1:4" ht="37.5" x14ac:dyDescent="0.25">
      <c r="A1533" s="84">
        <v>1229116</v>
      </c>
      <c r="B1533" s="5" t="s">
        <v>574</v>
      </c>
      <c r="C1533" s="17">
        <f>SUM(C1534:C1536)</f>
        <v>818.3</v>
      </c>
      <c r="D1533" s="18" t="s">
        <v>3</v>
      </c>
    </row>
    <row r="1534" spans="1:4" ht="18.75" x14ac:dyDescent="0.25">
      <c r="A1534" s="91"/>
      <c r="B1534" s="6" t="s">
        <v>99</v>
      </c>
      <c r="C1534" s="19">
        <v>405</v>
      </c>
      <c r="D1534" s="20" t="s">
        <v>5</v>
      </c>
    </row>
    <row r="1535" spans="1:4" ht="18.75" x14ac:dyDescent="0.25">
      <c r="A1535" s="91"/>
      <c r="B1535" s="6" t="s">
        <v>134</v>
      </c>
      <c r="C1535" s="19">
        <v>63.3</v>
      </c>
      <c r="D1535" s="20" t="s">
        <v>5</v>
      </c>
    </row>
    <row r="1536" spans="1:4" ht="56.25" x14ac:dyDescent="0.25">
      <c r="A1536" s="91"/>
      <c r="B1536" s="4" t="s">
        <v>730</v>
      </c>
      <c r="C1536" s="19">
        <v>350</v>
      </c>
      <c r="D1536" s="20" t="s">
        <v>5</v>
      </c>
    </row>
    <row r="1537" spans="1:4" ht="37.5" x14ac:dyDescent="0.25">
      <c r="A1537" s="84">
        <v>1229117</v>
      </c>
      <c r="B1537" s="5" t="s">
        <v>574</v>
      </c>
      <c r="C1537" s="17">
        <f>SUM(C1538:C1540)</f>
        <v>855.2</v>
      </c>
      <c r="D1537" s="18" t="s">
        <v>3</v>
      </c>
    </row>
    <row r="1538" spans="1:4" ht="18.75" x14ac:dyDescent="0.25">
      <c r="A1538" s="91"/>
      <c r="B1538" s="6" t="s">
        <v>99</v>
      </c>
      <c r="C1538" s="19">
        <v>405</v>
      </c>
      <c r="D1538" s="20" t="s">
        <v>5</v>
      </c>
    </row>
    <row r="1539" spans="1:4" ht="18.75" x14ac:dyDescent="0.25">
      <c r="A1539" s="91"/>
      <c r="B1539" s="6" t="s">
        <v>134</v>
      </c>
      <c r="C1539" s="19">
        <v>100.2</v>
      </c>
      <c r="D1539" s="20" t="s">
        <v>5</v>
      </c>
    </row>
    <row r="1540" spans="1:4" ht="56.25" x14ac:dyDescent="0.25">
      <c r="A1540" s="91"/>
      <c r="B1540" s="4" t="s">
        <v>730</v>
      </c>
      <c r="C1540" s="19">
        <v>350</v>
      </c>
      <c r="D1540" s="20" t="s">
        <v>5</v>
      </c>
    </row>
    <row r="1541" spans="1:4" ht="37.5" x14ac:dyDescent="0.25">
      <c r="A1541" s="84">
        <v>1229118</v>
      </c>
      <c r="B1541" s="5" t="s">
        <v>574</v>
      </c>
      <c r="C1541" s="17">
        <f>SUM(C1542:C1544)</f>
        <v>865.22</v>
      </c>
      <c r="D1541" s="18" t="s">
        <v>3</v>
      </c>
    </row>
    <row r="1542" spans="1:4" ht="18.75" x14ac:dyDescent="0.25">
      <c r="A1542" s="91"/>
      <c r="B1542" s="6" t="s">
        <v>99</v>
      </c>
      <c r="C1542" s="19">
        <v>405</v>
      </c>
      <c r="D1542" s="20" t="s">
        <v>5</v>
      </c>
    </row>
    <row r="1543" spans="1:4" ht="18.75" x14ac:dyDescent="0.25">
      <c r="A1543" s="91"/>
      <c r="B1543" s="6" t="s">
        <v>134</v>
      </c>
      <c r="C1543" s="19">
        <v>110.22</v>
      </c>
      <c r="D1543" s="20" t="s">
        <v>5</v>
      </c>
    </row>
    <row r="1544" spans="1:4" ht="56.25" x14ac:dyDescent="0.25">
      <c r="A1544" s="91"/>
      <c r="B1544" s="4" t="s">
        <v>730</v>
      </c>
      <c r="C1544" s="19">
        <v>350</v>
      </c>
      <c r="D1544" s="20" t="s">
        <v>5</v>
      </c>
    </row>
    <row r="1545" spans="1:4" ht="37.5" x14ac:dyDescent="0.25">
      <c r="A1545" s="84">
        <v>1229119</v>
      </c>
      <c r="B1545" s="5" t="s">
        <v>574</v>
      </c>
      <c r="C1545" s="17">
        <f>SUM(C1546:C1548)</f>
        <v>894.14</v>
      </c>
      <c r="D1545" s="18" t="s">
        <v>3</v>
      </c>
    </row>
    <row r="1546" spans="1:4" ht="18.75" x14ac:dyDescent="0.25">
      <c r="A1546" s="91"/>
      <c r="B1546" s="6" t="s">
        <v>99</v>
      </c>
      <c r="C1546" s="19">
        <v>405</v>
      </c>
      <c r="D1546" s="20" t="s">
        <v>5</v>
      </c>
    </row>
    <row r="1547" spans="1:4" ht="18.75" x14ac:dyDescent="0.25">
      <c r="A1547" s="91"/>
      <c r="B1547" s="6" t="s">
        <v>543</v>
      </c>
      <c r="C1547" s="19">
        <v>139.13999999999999</v>
      </c>
      <c r="D1547" s="20" t="s">
        <v>5</v>
      </c>
    </row>
    <row r="1548" spans="1:4" ht="56.25" x14ac:dyDescent="0.25">
      <c r="A1548" s="91"/>
      <c r="B1548" s="4" t="s">
        <v>730</v>
      </c>
      <c r="C1548" s="19">
        <v>350</v>
      </c>
      <c r="D1548" s="20" t="s">
        <v>5</v>
      </c>
    </row>
    <row r="1549" spans="1:4" ht="37.5" x14ac:dyDescent="0.25">
      <c r="A1549" s="84">
        <v>1229122</v>
      </c>
      <c r="B1549" s="5" t="s">
        <v>574</v>
      </c>
      <c r="C1549" s="17">
        <f>C1550+C1551+C1552</f>
        <v>742.92000000000007</v>
      </c>
      <c r="D1549" s="18" t="s">
        <v>3</v>
      </c>
    </row>
    <row r="1550" spans="1:4" ht="18.75" x14ac:dyDescent="0.25">
      <c r="A1550" s="91"/>
      <c r="B1550" s="6" t="s">
        <v>99</v>
      </c>
      <c r="C1550" s="19">
        <v>307</v>
      </c>
      <c r="D1550" s="20" t="s">
        <v>5</v>
      </c>
    </row>
    <row r="1551" spans="1:4" ht="18.75" x14ac:dyDescent="0.25">
      <c r="A1551" s="91"/>
      <c r="B1551" s="6" t="s">
        <v>39</v>
      </c>
      <c r="C1551" s="19">
        <v>85.92</v>
      </c>
      <c r="D1551" s="20" t="s">
        <v>5</v>
      </c>
    </row>
    <row r="1552" spans="1:4" ht="56.25" x14ac:dyDescent="0.25">
      <c r="A1552" s="91"/>
      <c r="B1552" s="4" t="s">
        <v>730</v>
      </c>
      <c r="C1552" s="19">
        <v>350</v>
      </c>
      <c r="D1552" s="20" t="s">
        <v>5</v>
      </c>
    </row>
    <row r="1553" spans="1:4" ht="37.5" x14ac:dyDescent="0.25">
      <c r="A1553" s="84">
        <v>1239078</v>
      </c>
      <c r="B1553" s="5" t="s">
        <v>575</v>
      </c>
      <c r="C1553" s="17">
        <f>C1554+C1555+C1556</f>
        <v>740</v>
      </c>
      <c r="D1553" s="18" t="s">
        <v>3</v>
      </c>
    </row>
    <row r="1554" spans="1:4" ht="18.75" x14ac:dyDescent="0.25">
      <c r="A1554" s="85"/>
      <c r="B1554" s="6" t="s">
        <v>99</v>
      </c>
      <c r="C1554" s="19">
        <v>312</v>
      </c>
      <c r="D1554" s="20" t="s">
        <v>5</v>
      </c>
    </row>
    <row r="1555" spans="1:4" ht="18.75" x14ac:dyDescent="0.25">
      <c r="A1555" s="85"/>
      <c r="B1555" s="6" t="s">
        <v>78</v>
      </c>
      <c r="C1555" s="19">
        <v>78</v>
      </c>
      <c r="D1555" s="20" t="s">
        <v>5</v>
      </c>
    </row>
    <row r="1556" spans="1:4" ht="56.25" x14ac:dyDescent="0.25">
      <c r="A1556" s="85"/>
      <c r="B1556" s="4" t="s">
        <v>730</v>
      </c>
      <c r="C1556" s="19">
        <v>350</v>
      </c>
      <c r="D1556" s="20" t="s">
        <v>5</v>
      </c>
    </row>
    <row r="1557" spans="1:4" ht="37.5" x14ac:dyDescent="0.25">
      <c r="A1557" s="84">
        <v>1239079</v>
      </c>
      <c r="B1557" s="5" t="s">
        <v>575</v>
      </c>
      <c r="C1557" s="17">
        <f>C1558+C1559+C1560</f>
        <v>752</v>
      </c>
      <c r="D1557" s="18" t="s">
        <v>3</v>
      </c>
    </row>
    <row r="1558" spans="1:4" ht="18.75" x14ac:dyDescent="0.25">
      <c r="A1558" s="85"/>
      <c r="B1558" s="6" t="s">
        <v>99</v>
      </c>
      <c r="C1558" s="19">
        <v>312</v>
      </c>
      <c r="D1558" s="20" t="s">
        <v>5</v>
      </c>
    </row>
    <row r="1559" spans="1:4" ht="18.75" x14ac:dyDescent="0.25">
      <c r="A1559" s="85"/>
      <c r="B1559" s="6" t="s">
        <v>78</v>
      </c>
      <c r="C1559" s="19">
        <v>90</v>
      </c>
      <c r="D1559" s="20" t="s">
        <v>5</v>
      </c>
    </row>
    <row r="1560" spans="1:4" ht="56.25" x14ac:dyDescent="0.25">
      <c r="A1560" s="85"/>
      <c r="B1560" s="4" t="s">
        <v>730</v>
      </c>
      <c r="C1560" s="19">
        <v>350</v>
      </c>
      <c r="D1560" s="20" t="s">
        <v>5</v>
      </c>
    </row>
    <row r="1561" spans="1:4" ht="37.5" x14ac:dyDescent="0.25">
      <c r="A1561" s="84">
        <v>1239080</v>
      </c>
      <c r="B1561" s="5" t="s">
        <v>767</v>
      </c>
      <c r="C1561" s="17">
        <f>C1562+C1563+C1564</f>
        <v>747.8</v>
      </c>
      <c r="D1561" s="18" t="s">
        <v>3</v>
      </c>
    </row>
    <row r="1562" spans="1:4" ht="18.75" x14ac:dyDescent="0.25">
      <c r="A1562" s="85"/>
      <c r="B1562" s="6" t="s">
        <v>99</v>
      </c>
      <c r="C1562" s="19">
        <v>312</v>
      </c>
      <c r="D1562" s="20" t="s">
        <v>5</v>
      </c>
    </row>
    <row r="1563" spans="1:4" ht="18.75" x14ac:dyDescent="0.25">
      <c r="A1563" s="85"/>
      <c r="B1563" s="6" t="s">
        <v>78</v>
      </c>
      <c r="C1563" s="19">
        <v>85.8</v>
      </c>
      <c r="D1563" s="20" t="s">
        <v>5</v>
      </c>
    </row>
    <row r="1564" spans="1:4" ht="56.25" x14ac:dyDescent="0.25">
      <c r="A1564" s="85"/>
      <c r="B1564" s="4" t="s">
        <v>730</v>
      </c>
      <c r="C1564" s="19">
        <v>350</v>
      </c>
      <c r="D1564" s="20" t="s">
        <v>5</v>
      </c>
    </row>
    <row r="1565" spans="1:4" ht="37.5" x14ac:dyDescent="0.25">
      <c r="A1565" s="84">
        <v>1239081</v>
      </c>
      <c r="B1565" s="5" t="s">
        <v>575</v>
      </c>
      <c r="C1565" s="17">
        <f>C1566+C1567+C1568</f>
        <v>796.24</v>
      </c>
      <c r="D1565" s="18" t="s">
        <v>3</v>
      </c>
    </row>
    <row r="1566" spans="1:4" ht="18.75" x14ac:dyDescent="0.25">
      <c r="A1566" s="85"/>
      <c r="B1566" s="6" t="s">
        <v>99</v>
      </c>
      <c r="C1566" s="19">
        <v>312</v>
      </c>
      <c r="D1566" s="20" t="s">
        <v>5</v>
      </c>
    </row>
    <row r="1567" spans="1:4" ht="18.75" x14ac:dyDescent="0.25">
      <c r="A1567" s="85"/>
      <c r="B1567" s="6" t="s">
        <v>78</v>
      </c>
      <c r="C1567" s="19">
        <v>134.24</v>
      </c>
      <c r="D1567" s="20" t="s">
        <v>5</v>
      </c>
    </row>
    <row r="1568" spans="1:4" ht="56.25" x14ac:dyDescent="0.25">
      <c r="A1568" s="85"/>
      <c r="B1568" s="4" t="s">
        <v>730</v>
      </c>
      <c r="C1568" s="19">
        <v>350</v>
      </c>
      <c r="D1568" s="20" t="s">
        <v>5</v>
      </c>
    </row>
    <row r="1569" spans="1:4" ht="37.5" x14ac:dyDescent="0.25">
      <c r="A1569" s="84">
        <v>1239082</v>
      </c>
      <c r="B1569" s="5" t="s">
        <v>575</v>
      </c>
      <c r="C1569" s="17">
        <f>C1570+C1571+C1572</f>
        <v>749.6</v>
      </c>
      <c r="D1569" s="18" t="s">
        <v>3</v>
      </c>
    </row>
    <row r="1570" spans="1:4" ht="18.75" x14ac:dyDescent="0.25">
      <c r="A1570" s="94"/>
      <c r="B1570" s="6" t="s">
        <v>99</v>
      </c>
      <c r="C1570" s="19">
        <v>312</v>
      </c>
      <c r="D1570" s="20" t="s">
        <v>5</v>
      </c>
    </row>
    <row r="1571" spans="1:4" ht="18.75" x14ac:dyDescent="0.25">
      <c r="A1571" s="85"/>
      <c r="B1571" s="6" t="s">
        <v>78</v>
      </c>
      <c r="C1571" s="19">
        <v>87.6</v>
      </c>
      <c r="D1571" s="20" t="s">
        <v>5</v>
      </c>
    </row>
    <row r="1572" spans="1:4" ht="56.25" x14ac:dyDescent="0.25">
      <c r="A1572" s="85"/>
      <c r="B1572" s="4" t="s">
        <v>730</v>
      </c>
      <c r="C1572" s="19">
        <v>350</v>
      </c>
      <c r="D1572" s="20" t="s">
        <v>5</v>
      </c>
    </row>
    <row r="1573" spans="1:4" ht="37.5" x14ac:dyDescent="0.25">
      <c r="A1573" s="84">
        <v>1239083</v>
      </c>
      <c r="B1573" s="5" t="s">
        <v>575</v>
      </c>
      <c r="C1573" s="17">
        <f>C1574+C1575+C1576</f>
        <v>749.54</v>
      </c>
      <c r="D1573" s="18" t="s">
        <v>3</v>
      </c>
    </row>
    <row r="1574" spans="1:4" ht="18.75" x14ac:dyDescent="0.25">
      <c r="A1574" s="85"/>
      <c r="B1574" s="6" t="s">
        <v>99</v>
      </c>
      <c r="C1574" s="19">
        <v>312</v>
      </c>
      <c r="D1574" s="20" t="s">
        <v>5</v>
      </c>
    </row>
    <row r="1575" spans="1:4" ht="37.5" x14ac:dyDescent="0.25">
      <c r="A1575" s="85"/>
      <c r="B1575" s="6" t="s">
        <v>136</v>
      </c>
      <c r="C1575" s="19">
        <v>87.54</v>
      </c>
      <c r="D1575" s="20" t="s">
        <v>5</v>
      </c>
    </row>
    <row r="1576" spans="1:4" ht="56.25" x14ac:dyDescent="0.25">
      <c r="A1576" s="85"/>
      <c r="B1576" s="4" t="s">
        <v>730</v>
      </c>
      <c r="C1576" s="19">
        <v>350</v>
      </c>
      <c r="D1576" s="20" t="s">
        <v>5</v>
      </c>
    </row>
    <row r="1577" spans="1:4" ht="37.5" x14ac:dyDescent="0.25">
      <c r="A1577" s="84">
        <v>1239084</v>
      </c>
      <c r="B1577" s="5" t="s">
        <v>768</v>
      </c>
      <c r="C1577" s="17">
        <f>C1578+C1579+C1580</f>
        <v>740</v>
      </c>
      <c r="D1577" s="18" t="s">
        <v>3</v>
      </c>
    </row>
    <row r="1578" spans="1:4" ht="18.75" x14ac:dyDescent="0.25">
      <c r="A1578" s="85"/>
      <c r="B1578" s="6" t="s">
        <v>99</v>
      </c>
      <c r="C1578" s="19">
        <v>312</v>
      </c>
      <c r="D1578" s="20" t="s">
        <v>5</v>
      </c>
    </row>
    <row r="1579" spans="1:4" ht="37.5" x14ac:dyDescent="0.25">
      <c r="A1579" s="85"/>
      <c r="B1579" s="6" t="s">
        <v>79</v>
      </c>
      <c r="C1579" s="19">
        <v>78</v>
      </c>
      <c r="D1579" s="20" t="s">
        <v>5</v>
      </c>
    </row>
    <row r="1580" spans="1:4" ht="56.25" x14ac:dyDescent="0.25">
      <c r="A1580" s="85"/>
      <c r="B1580" s="4" t="s">
        <v>730</v>
      </c>
      <c r="C1580" s="19">
        <v>350</v>
      </c>
      <c r="D1580" s="20" t="s">
        <v>5</v>
      </c>
    </row>
    <row r="1581" spans="1:4" ht="37.5" x14ac:dyDescent="0.25">
      <c r="A1581" s="84">
        <v>1239085</v>
      </c>
      <c r="B1581" s="5" t="s">
        <v>576</v>
      </c>
      <c r="C1581" s="17">
        <f>C1582+C1583+C1584</f>
        <v>752</v>
      </c>
      <c r="D1581" s="18" t="s">
        <v>3</v>
      </c>
    </row>
    <row r="1582" spans="1:4" ht="18.75" x14ac:dyDescent="0.25">
      <c r="A1582" s="85"/>
      <c r="B1582" s="6" t="s">
        <v>99</v>
      </c>
      <c r="C1582" s="19">
        <v>312</v>
      </c>
      <c r="D1582" s="20" t="s">
        <v>5</v>
      </c>
    </row>
    <row r="1583" spans="1:4" ht="37.5" x14ac:dyDescent="0.25">
      <c r="A1583" s="85"/>
      <c r="B1583" s="6" t="s">
        <v>79</v>
      </c>
      <c r="C1583" s="19">
        <v>90</v>
      </c>
      <c r="D1583" s="20" t="s">
        <v>5</v>
      </c>
    </row>
    <row r="1584" spans="1:4" ht="56.25" x14ac:dyDescent="0.25">
      <c r="A1584" s="85"/>
      <c r="B1584" s="4" t="s">
        <v>730</v>
      </c>
      <c r="C1584" s="19">
        <v>350</v>
      </c>
      <c r="D1584" s="20" t="s">
        <v>5</v>
      </c>
    </row>
    <row r="1585" spans="1:4" ht="37.5" x14ac:dyDescent="0.25">
      <c r="A1585" s="84">
        <v>1239086</v>
      </c>
      <c r="B1585" s="5" t="s">
        <v>576</v>
      </c>
      <c r="C1585" s="17">
        <f>C1586+C1587+C1588</f>
        <v>747.8</v>
      </c>
      <c r="D1585" s="18" t="s">
        <v>3</v>
      </c>
    </row>
    <row r="1586" spans="1:4" ht="18.75" x14ac:dyDescent="0.25">
      <c r="A1586" s="85"/>
      <c r="B1586" s="6" t="s">
        <v>99</v>
      </c>
      <c r="C1586" s="19">
        <v>312</v>
      </c>
      <c r="D1586" s="20" t="s">
        <v>5</v>
      </c>
    </row>
    <row r="1587" spans="1:4" ht="37.5" x14ac:dyDescent="0.25">
      <c r="A1587" s="85"/>
      <c r="B1587" s="6" t="s">
        <v>79</v>
      </c>
      <c r="C1587" s="19">
        <v>85.8</v>
      </c>
      <c r="D1587" s="20" t="s">
        <v>5</v>
      </c>
    </row>
    <row r="1588" spans="1:4" ht="56.25" x14ac:dyDescent="0.25">
      <c r="A1588" s="85"/>
      <c r="B1588" s="4" t="s">
        <v>730</v>
      </c>
      <c r="C1588" s="19">
        <v>350</v>
      </c>
      <c r="D1588" s="20" t="s">
        <v>5</v>
      </c>
    </row>
    <row r="1589" spans="1:4" ht="37.5" x14ac:dyDescent="0.25">
      <c r="A1589" s="95" t="s">
        <v>769</v>
      </c>
      <c r="B1589" s="5" t="s">
        <v>576</v>
      </c>
      <c r="C1589" s="17">
        <f>C1590+C1591+C1592</f>
        <v>749.6</v>
      </c>
      <c r="D1589" s="18" t="s">
        <v>3</v>
      </c>
    </row>
    <row r="1590" spans="1:4" ht="18.75" x14ac:dyDescent="0.25">
      <c r="A1590" s="74"/>
      <c r="B1590" s="6" t="s">
        <v>99</v>
      </c>
      <c r="C1590" s="19">
        <v>312</v>
      </c>
      <c r="D1590" s="20" t="s">
        <v>5</v>
      </c>
    </row>
    <row r="1591" spans="1:4" ht="37.5" x14ac:dyDescent="0.25">
      <c r="A1591" s="74"/>
      <c r="B1591" s="6" t="s">
        <v>79</v>
      </c>
      <c r="C1591" s="19">
        <v>87.6</v>
      </c>
      <c r="D1591" s="20" t="s">
        <v>5</v>
      </c>
    </row>
    <row r="1592" spans="1:4" ht="56.25" x14ac:dyDescent="0.25">
      <c r="A1592" s="74"/>
      <c r="B1592" s="4" t="s">
        <v>730</v>
      </c>
      <c r="C1592" s="19">
        <v>350</v>
      </c>
      <c r="D1592" s="20" t="s">
        <v>5</v>
      </c>
    </row>
    <row r="1593" spans="1:4" ht="37.5" x14ac:dyDescent="0.25">
      <c r="A1593" s="93">
        <v>1239088</v>
      </c>
      <c r="B1593" s="5" t="s">
        <v>768</v>
      </c>
      <c r="C1593" s="17">
        <f>C1594+C1595+C1596</f>
        <v>749.54</v>
      </c>
      <c r="D1593" s="18" t="s">
        <v>3</v>
      </c>
    </row>
    <row r="1594" spans="1:4" ht="18.75" x14ac:dyDescent="0.25">
      <c r="A1594" s="94"/>
      <c r="B1594" s="6" t="s">
        <v>99</v>
      </c>
      <c r="C1594" s="19">
        <v>312</v>
      </c>
      <c r="D1594" s="20" t="s">
        <v>5</v>
      </c>
    </row>
    <row r="1595" spans="1:4" ht="37.5" x14ac:dyDescent="0.25">
      <c r="A1595" s="85"/>
      <c r="B1595" s="6" t="s">
        <v>137</v>
      </c>
      <c r="C1595" s="19">
        <v>87.54</v>
      </c>
      <c r="D1595" s="20" t="s">
        <v>5</v>
      </c>
    </row>
    <row r="1596" spans="1:4" ht="56.25" x14ac:dyDescent="0.25">
      <c r="A1596" s="85"/>
      <c r="B1596" s="4" t="s">
        <v>730</v>
      </c>
      <c r="C1596" s="19">
        <v>350</v>
      </c>
      <c r="D1596" s="20" t="s">
        <v>5</v>
      </c>
    </row>
    <row r="1597" spans="1:4" ht="37.5" x14ac:dyDescent="0.25">
      <c r="A1597" s="84">
        <v>1239089</v>
      </c>
      <c r="B1597" s="5" t="s">
        <v>577</v>
      </c>
      <c r="C1597" s="17">
        <f>C1598+C1599+C1600</f>
        <v>729.42000000000007</v>
      </c>
      <c r="D1597" s="18" t="s">
        <v>3</v>
      </c>
    </row>
    <row r="1598" spans="1:4" ht="18.75" x14ac:dyDescent="0.25">
      <c r="A1598" s="85"/>
      <c r="B1598" s="6" t="s">
        <v>99</v>
      </c>
      <c r="C1598" s="19">
        <v>312</v>
      </c>
      <c r="D1598" s="20" t="s">
        <v>5</v>
      </c>
    </row>
    <row r="1599" spans="1:4" ht="37.5" x14ac:dyDescent="0.25">
      <c r="A1599" s="85"/>
      <c r="B1599" s="6" t="s">
        <v>80</v>
      </c>
      <c r="C1599" s="19">
        <v>67.42</v>
      </c>
      <c r="D1599" s="20" t="s">
        <v>5</v>
      </c>
    </row>
    <row r="1600" spans="1:4" ht="56.25" x14ac:dyDescent="0.25">
      <c r="A1600" s="85"/>
      <c r="B1600" s="4" t="s">
        <v>730</v>
      </c>
      <c r="C1600" s="19">
        <v>350</v>
      </c>
      <c r="D1600" s="20" t="s">
        <v>5</v>
      </c>
    </row>
    <row r="1601" spans="1:4" ht="37.5" x14ac:dyDescent="0.25">
      <c r="A1601" s="84">
        <v>1239090</v>
      </c>
      <c r="B1601" s="5" t="s">
        <v>577</v>
      </c>
      <c r="C1601" s="17">
        <f>C1602+C1603+C1604</f>
        <v>737</v>
      </c>
      <c r="D1601" s="18" t="s">
        <v>3</v>
      </c>
    </row>
    <row r="1602" spans="1:4" ht="18.75" x14ac:dyDescent="0.25">
      <c r="A1602" s="85"/>
      <c r="B1602" s="6" t="s">
        <v>99</v>
      </c>
      <c r="C1602" s="19">
        <v>312</v>
      </c>
      <c r="D1602" s="20" t="s">
        <v>5</v>
      </c>
    </row>
    <row r="1603" spans="1:4" ht="37.5" x14ac:dyDescent="0.25">
      <c r="A1603" s="85"/>
      <c r="B1603" s="6" t="s">
        <v>80</v>
      </c>
      <c r="C1603" s="19">
        <v>75</v>
      </c>
      <c r="D1603" s="20" t="s">
        <v>5</v>
      </c>
    </row>
    <row r="1604" spans="1:4" ht="56.25" x14ac:dyDescent="0.25">
      <c r="A1604" s="85"/>
      <c r="B1604" s="4" t="s">
        <v>730</v>
      </c>
      <c r="C1604" s="19">
        <v>350</v>
      </c>
      <c r="D1604" s="20" t="s">
        <v>5</v>
      </c>
    </row>
    <row r="1605" spans="1:4" ht="37.5" x14ac:dyDescent="0.25">
      <c r="A1605" s="84">
        <v>1239091</v>
      </c>
      <c r="B1605" s="5" t="s">
        <v>577</v>
      </c>
      <c r="C1605" s="17">
        <f>C1606+C1607+C1608</f>
        <v>736.16</v>
      </c>
      <c r="D1605" s="18" t="s">
        <v>3</v>
      </c>
    </row>
    <row r="1606" spans="1:4" ht="18.75" x14ac:dyDescent="0.25">
      <c r="A1606" s="85"/>
      <c r="B1606" s="6" t="s">
        <v>99</v>
      </c>
      <c r="C1606" s="19">
        <v>312</v>
      </c>
      <c r="D1606" s="20" t="s">
        <v>5</v>
      </c>
    </row>
    <row r="1607" spans="1:4" ht="37.5" x14ac:dyDescent="0.25">
      <c r="A1607" s="85"/>
      <c r="B1607" s="6" t="s">
        <v>80</v>
      </c>
      <c r="C1607" s="19">
        <v>74.16</v>
      </c>
      <c r="D1607" s="20" t="s">
        <v>5</v>
      </c>
    </row>
    <row r="1608" spans="1:4" ht="56.25" x14ac:dyDescent="0.25">
      <c r="A1608" s="85"/>
      <c r="B1608" s="4" t="s">
        <v>730</v>
      </c>
      <c r="C1608" s="19">
        <v>350</v>
      </c>
      <c r="D1608" s="20" t="s">
        <v>5</v>
      </c>
    </row>
    <row r="1609" spans="1:4" ht="37.5" x14ac:dyDescent="0.25">
      <c r="A1609" s="84">
        <v>1239092</v>
      </c>
      <c r="B1609" s="5" t="s">
        <v>577</v>
      </c>
      <c r="C1609" s="17">
        <f>C1610+C1611+C1612</f>
        <v>749.6</v>
      </c>
      <c r="D1609" s="18" t="s">
        <v>3</v>
      </c>
    </row>
    <row r="1610" spans="1:4" ht="18.75" x14ac:dyDescent="0.25">
      <c r="A1610" s="85"/>
      <c r="B1610" s="6" t="s">
        <v>99</v>
      </c>
      <c r="C1610" s="19">
        <v>312</v>
      </c>
      <c r="D1610" s="20" t="s">
        <v>5</v>
      </c>
    </row>
    <row r="1611" spans="1:4" ht="37.5" x14ac:dyDescent="0.25">
      <c r="A1611" s="85"/>
      <c r="B1611" s="6" t="s">
        <v>80</v>
      </c>
      <c r="C1611" s="19">
        <v>87.6</v>
      </c>
      <c r="D1611" s="20" t="s">
        <v>5</v>
      </c>
    </row>
    <row r="1612" spans="1:4" ht="56.25" x14ac:dyDescent="0.25">
      <c r="A1612" s="85"/>
      <c r="B1612" s="4" t="s">
        <v>730</v>
      </c>
      <c r="C1612" s="19">
        <v>350</v>
      </c>
      <c r="D1612" s="20" t="s">
        <v>5</v>
      </c>
    </row>
    <row r="1613" spans="1:4" ht="37.5" x14ac:dyDescent="0.25">
      <c r="A1613" s="84">
        <v>1239093</v>
      </c>
      <c r="B1613" s="5" t="s">
        <v>577</v>
      </c>
      <c r="C1613" s="17">
        <f>C1614+C1615+C1616</f>
        <v>749.32999999999993</v>
      </c>
      <c r="D1613" s="18" t="s">
        <v>3</v>
      </c>
    </row>
    <row r="1614" spans="1:4" ht="18.75" x14ac:dyDescent="0.25">
      <c r="A1614" s="85"/>
      <c r="B1614" s="6" t="s">
        <v>99</v>
      </c>
      <c r="C1614" s="19">
        <v>312</v>
      </c>
      <c r="D1614" s="20" t="s">
        <v>5</v>
      </c>
    </row>
    <row r="1615" spans="1:4" ht="37.5" x14ac:dyDescent="0.25">
      <c r="A1615" s="85"/>
      <c r="B1615" s="6" t="s">
        <v>138</v>
      </c>
      <c r="C1615" s="19">
        <v>87.33</v>
      </c>
      <c r="D1615" s="20" t="s">
        <v>5</v>
      </c>
    </row>
    <row r="1616" spans="1:4" ht="56.25" x14ac:dyDescent="0.25">
      <c r="A1616" s="85"/>
      <c r="B1616" s="4" t="s">
        <v>730</v>
      </c>
      <c r="C1616" s="19">
        <v>350</v>
      </c>
      <c r="D1616" s="20" t="s">
        <v>5</v>
      </c>
    </row>
    <row r="1617" spans="1:4" ht="37.5" x14ac:dyDescent="0.25">
      <c r="A1617" s="84">
        <v>1239094</v>
      </c>
      <c r="B1617" s="5" t="s">
        <v>578</v>
      </c>
      <c r="C1617" s="17">
        <f>SUM(C1618:C1620)</f>
        <v>758.3</v>
      </c>
      <c r="D1617" s="18" t="s">
        <v>3</v>
      </c>
    </row>
    <row r="1618" spans="1:4" ht="18.75" x14ac:dyDescent="0.25">
      <c r="A1618" s="85"/>
      <c r="B1618" s="6" t="s">
        <v>99</v>
      </c>
      <c r="C1618" s="19">
        <v>312</v>
      </c>
      <c r="D1618" s="20" t="s">
        <v>5</v>
      </c>
    </row>
    <row r="1619" spans="1:4" ht="37.5" x14ac:dyDescent="0.25">
      <c r="A1619" s="85"/>
      <c r="B1619" s="6" t="s">
        <v>136</v>
      </c>
      <c r="C1619" s="19">
        <v>96.3</v>
      </c>
      <c r="D1619" s="20" t="s">
        <v>5</v>
      </c>
    </row>
    <row r="1620" spans="1:4" ht="56.25" x14ac:dyDescent="0.25">
      <c r="A1620" s="85"/>
      <c r="B1620" s="4" t="s">
        <v>730</v>
      </c>
      <c r="C1620" s="19">
        <v>350</v>
      </c>
      <c r="D1620" s="20" t="s">
        <v>5</v>
      </c>
    </row>
    <row r="1621" spans="1:4" ht="37.5" x14ac:dyDescent="0.25">
      <c r="A1621" s="93">
        <v>1239095</v>
      </c>
      <c r="B1621" s="5" t="s">
        <v>579</v>
      </c>
      <c r="C1621" s="17">
        <f>SUM(C1622:C1624)</f>
        <v>758.3</v>
      </c>
      <c r="D1621" s="18" t="s">
        <v>3</v>
      </c>
    </row>
    <row r="1622" spans="1:4" ht="18.75" x14ac:dyDescent="0.25">
      <c r="A1622" s="85"/>
      <c r="B1622" s="6" t="s">
        <v>99</v>
      </c>
      <c r="C1622" s="19">
        <v>312</v>
      </c>
      <c r="D1622" s="20" t="s">
        <v>5</v>
      </c>
    </row>
    <row r="1623" spans="1:4" ht="37.5" x14ac:dyDescent="0.25">
      <c r="A1623" s="85"/>
      <c r="B1623" s="6" t="s">
        <v>137</v>
      </c>
      <c r="C1623" s="19">
        <v>96.3</v>
      </c>
      <c r="D1623" s="20" t="s">
        <v>5</v>
      </c>
    </row>
    <row r="1624" spans="1:4" ht="56.25" x14ac:dyDescent="0.25">
      <c r="A1624" s="85"/>
      <c r="B1624" s="4" t="s">
        <v>730</v>
      </c>
      <c r="C1624" s="19">
        <v>350</v>
      </c>
      <c r="D1624" s="20" t="s">
        <v>5</v>
      </c>
    </row>
    <row r="1625" spans="1:4" ht="37.5" x14ac:dyDescent="0.25">
      <c r="A1625" s="84">
        <v>1239096</v>
      </c>
      <c r="B1625" s="5" t="s">
        <v>580</v>
      </c>
      <c r="C1625" s="17">
        <f>SUM(C1626:C1628)</f>
        <v>758.06</v>
      </c>
      <c r="D1625" s="18" t="s">
        <v>3</v>
      </c>
    </row>
    <row r="1626" spans="1:4" ht="18.75" x14ac:dyDescent="0.25">
      <c r="A1626" s="85"/>
      <c r="B1626" s="6" t="s">
        <v>99</v>
      </c>
      <c r="C1626" s="19">
        <v>312</v>
      </c>
      <c r="D1626" s="20" t="s">
        <v>5</v>
      </c>
    </row>
    <row r="1627" spans="1:4" ht="37.5" x14ac:dyDescent="0.25">
      <c r="A1627" s="85"/>
      <c r="B1627" s="6" t="s">
        <v>138</v>
      </c>
      <c r="C1627" s="19">
        <v>96.06</v>
      </c>
      <c r="D1627" s="20" t="s">
        <v>5</v>
      </c>
    </row>
    <row r="1628" spans="1:4" ht="56.25" x14ac:dyDescent="0.25">
      <c r="A1628" s="85"/>
      <c r="B1628" s="4" t="s">
        <v>730</v>
      </c>
      <c r="C1628" s="19">
        <v>350</v>
      </c>
      <c r="D1628" s="20" t="s">
        <v>5</v>
      </c>
    </row>
    <row r="1629" spans="1:4" ht="37.5" x14ac:dyDescent="0.25">
      <c r="A1629" s="84">
        <v>1239097</v>
      </c>
      <c r="B1629" s="5" t="s">
        <v>770</v>
      </c>
      <c r="C1629" s="17">
        <f>SUM(C1630:C1632)</f>
        <v>753.3</v>
      </c>
      <c r="D1629" s="18" t="s">
        <v>3</v>
      </c>
    </row>
    <row r="1630" spans="1:4" ht="18.75" x14ac:dyDescent="0.25">
      <c r="A1630" s="91"/>
      <c r="B1630" s="6" t="s">
        <v>99</v>
      </c>
      <c r="C1630" s="19">
        <v>307</v>
      </c>
      <c r="D1630" s="20" t="s">
        <v>5</v>
      </c>
    </row>
    <row r="1631" spans="1:4" ht="37.5" x14ac:dyDescent="0.25">
      <c r="A1631" s="91"/>
      <c r="B1631" s="6" t="s">
        <v>136</v>
      </c>
      <c r="C1631" s="19">
        <v>96.3</v>
      </c>
      <c r="D1631" s="20" t="s">
        <v>5</v>
      </c>
    </row>
    <row r="1632" spans="1:4" ht="56.25" x14ac:dyDescent="0.25">
      <c r="A1632" s="91"/>
      <c r="B1632" s="4" t="s">
        <v>730</v>
      </c>
      <c r="C1632" s="19">
        <v>350</v>
      </c>
      <c r="D1632" s="20" t="s">
        <v>5</v>
      </c>
    </row>
    <row r="1633" spans="1:4" ht="37.5" x14ac:dyDescent="0.25">
      <c r="A1633" s="93">
        <v>1239098</v>
      </c>
      <c r="B1633" s="5" t="s">
        <v>582</v>
      </c>
      <c r="C1633" s="17">
        <f>SUM(C1634:C1636)</f>
        <v>753.3</v>
      </c>
      <c r="D1633" s="18" t="s">
        <v>3</v>
      </c>
    </row>
    <row r="1634" spans="1:4" ht="18.75" x14ac:dyDescent="0.25">
      <c r="A1634" s="91"/>
      <c r="B1634" s="6" t="s">
        <v>99</v>
      </c>
      <c r="C1634" s="19">
        <v>307</v>
      </c>
      <c r="D1634" s="20" t="s">
        <v>5</v>
      </c>
    </row>
    <row r="1635" spans="1:4" ht="37.5" x14ac:dyDescent="0.25">
      <c r="A1635" s="91"/>
      <c r="B1635" s="6" t="s">
        <v>137</v>
      </c>
      <c r="C1635" s="19">
        <v>96.3</v>
      </c>
      <c r="D1635" s="20" t="s">
        <v>5</v>
      </c>
    </row>
    <row r="1636" spans="1:4" ht="56.25" x14ac:dyDescent="0.25">
      <c r="A1636" s="91"/>
      <c r="B1636" s="4" t="s">
        <v>730</v>
      </c>
      <c r="C1636" s="19">
        <v>350</v>
      </c>
      <c r="D1636" s="20" t="s">
        <v>5</v>
      </c>
    </row>
    <row r="1637" spans="1:4" ht="37.5" x14ac:dyDescent="0.25">
      <c r="A1637" s="84">
        <v>1239099</v>
      </c>
      <c r="B1637" s="5" t="s">
        <v>583</v>
      </c>
      <c r="C1637" s="17">
        <f>SUM(C1638:C1640)</f>
        <v>753.06</v>
      </c>
      <c r="D1637" s="18" t="s">
        <v>3</v>
      </c>
    </row>
    <row r="1638" spans="1:4" ht="18.75" x14ac:dyDescent="0.25">
      <c r="A1638" s="91"/>
      <c r="B1638" s="6" t="s">
        <v>99</v>
      </c>
      <c r="C1638" s="19">
        <v>307</v>
      </c>
      <c r="D1638" s="20" t="s">
        <v>5</v>
      </c>
    </row>
    <row r="1639" spans="1:4" ht="37.5" x14ac:dyDescent="0.25">
      <c r="A1639" s="91"/>
      <c r="B1639" s="4" t="s">
        <v>138</v>
      </c>
      <c r="C1639" s="96">
        <v>96.06</v>
      </c>
      <c r="D1639" s="97" t="s">
        <v>5</v>
      </c>
    </row>
    <row r="1640" spans="1:4" ht="56.25" x14ac:dyDescent="0.25">
      <c r="A1640" s="91"/>
      <c r="B1640" s="4" t="s">
        <v>730</v>
      </c>
      <c r="C1640" s="19">
        <v>350</v>
      </c>
      <c r="D1640" s="20" t="s">
        <v>5</v>
      </c>
    </row>
    <row r="1641" spans="1:4" ht="37.5" x14ac:dyDescent="0.25">
      <c r="A1641" s="84">
        <v>1239100</v>
      </c>
      <c r="B1641" s="5" t="s">
        <v>770</v>
      </c>
      <c r="C1641" s="17">
        <f>SUM(C1642:C1644)</f>
        <v>772.4</v>
      </c>
      <c r="D1641" s="18" t="s">
        <v>3</v>
      </c>
    </row>
    <row r="1642" spans="1:4" ht="18.75" x14ac:dyDescent="0.25">
      <c r="A1642" s="85"/>
      <c r="B1642" s="6" t="s">
        <v>99</v>
      </c>
      <c r="C1642" s="19">
        <v>312</v>
      </c>
      <c r="D1642" s="20" t="s">
        <v>5</v>
      </c>
    </row>
    <row r="1643" spans="1:4" ht="37.5" x14ac:dyDescent="0.25">
      <c r="A1643" s="85"/>
      <c r="B1643" s="6" t="s">
        <v>136</v>
      </c>
      <c r="C1643" s="19">
        <v>110.4</v>
      </c>
      <c r="D1643" s="20" t="s">
        <v>5</v>
      </c>
    </row>
    <row r="1644" spans="1:4" ht="56.25" x14ac:dyDescent="0.25">
      <c r="A1644" s="85"/>
      <c r="B1644" s="4" t="s">
        <v>730</v>
      </c>
      <c r="C1644" s="19">
        <v>350</v>
      </c>
      <c r="D1644" s="20" t="s">
        <v>5</v>
      </c>
    </row>
    <row r="1645" spans="1:4" ht="37.5" x14ac:dyDescent="0.25">
      <c r="A1645" s="84">
        <v>1239101</v>
      </c>
      <c r="B1645" s="5" t="s">
        <v>581</v>
      </c>
      <c r="C1645" s="17">
        <f>SUM(C1646:C1648)</f>
        <v>767.4</v>
      </c>
      <c r="D1645" s="18" t="s">
        <v>3</v>
      </c>
    </row>
    <row r="1646" spans="1:4" ht="18.75" x14ac:dyDescent="0.25">
      <c r="A1646" s="91"/>
      <c r="B1646" s="6" t="s">
        <v>99</v>
      </c>
      <c r="C1646" s="19">
        <v>307</v>
      </c>
      <c r="D1646" s="20" t="s">
        <v>5</v>
      </c>
    </row>
    <row r="1647" spans="1:4" ht="37.5" x14ac:dyDescent="0.25">
      <c r="A1647" s="91"/>
      <c r="B1647" s="6" t="s">
        <v>136</v>
      </c>
      <c r="C1647" s="19">
        <v>110.4</v>
      </c>
      <c r="D1647" s="20" t="s">
        <v>5</v>
      </c>
    </row>
    <row r="1648" spans="1:4" ht="56.25" x14ac:dyDescent="0.25">
      <c r="A1648" s="91"/>
      <c r="B1648" s="4" t="s">
        <v>730</v>
      </c>
      <c r="C1648" s="19">
        <v>350</v>
      </c>
      <c r="D1648" s="20" t="s">
        <v>5</v>
      </c>
    </row>
    <row r="1649" spans="1:4" ht="37.5" x14ac:dyDescent="0.25">
      <c r="A1649" s="93">
        <v>1239102</v>
      </c>
      <c r="B1649" s="5" t="s">
        <v>771</v>
      </c>
      <c r="C1649" s="17">
        <f>SUM(C1650:C1652)</f>
        <v>772.4</v>
      </c>
      <c r="D1649" s="18" t="s">
        <v>3</v>
      </c>
    </row>
    <row r="1650" spans="1:4" ht="18.75" x14ac:dyDescent="0.25">
      <c r="A1650" s="85"/>
      <c r="B1650" s="6" t="s">
        <v>99</v>
      </c>
      <c r="C1650" s="19">
        <v>312</v>
      </c>
      <c r="D1650" s="20" t="s">
        <v>5</v>
      </c>
    </row>
    <row r="1651" spans="1:4" ht="37.5" x14ac:dyDescent="0.25">
      <c r="A1651" s="85"/>
      <c r="B1651" s="6" t="s">
        <v>137</v>
      </c>
      <c r="C1651" s="19">
        <v>110.4</v>
      </c>
      <c r="D1651" s="20" t="s">
        <v>5</v>
      </c>
    </row>
    <row r="1652" spans="1:4" ht="56.25" x14ac:dyDescent="0.25">
      <c r="A1652" s="85"/>
      <c r="B1652" s="4" t="s">
        <v>730</v>
      </c>
      <c r="C1652" s="19">
        <v>350</v>
      </c>
      <c r="D1652" s="20" t="s">
        <v>5</v>
      </c>
    </row>
    <row r="1653" spans="1:4" ht="37.5" x14ac:dyDescent="0.25">
      <c r="A1653" s="93">
        <v>1239103</v>
      </c>
      <c r="B1653" s="5" t="s">
        <v>579</v>
      </c>
      <c r="C1653" s="17">
        <f>SUM(C1654:C1656)</f>
        <v>767.4</v>
      </c>
      <c r="D1653" s="18" t="s">
        <v>3</v>
      </c>
    </row>
    <row r="1654" spans="1:4" ht="18.75" x14ac:dyDescent="0.25">
      <c r="A1654" s="91"/>
      <c r="B1654" s="6" t="s">
        <v>99</v>
      </c>
      <c r="C1654" s="19">
        <v>307</v>
      </c>
      <c r="D1654" s="20" t="s">
        <v>5</v>
      </c>
    </row>
    <row r="1655" spans="1:4" ht="37.5" x14ac:dyDescent="0.25">
      <c r="A1655" s="91"/>
      <c r="B1655" s="6" t="s">
        <v>137</v>
      </c>
      <c r="C1655" s="19">
        <v>110.4</v>
      </c>
      <c r="D1655" s="20" t="s">
        <v>5</v>
      </c>
    </row>
    <row r="1656" spans="1:4" ht="56.25" x14ac:dyDescent="0.25">
      <c r="A1656" s="91"/>
      <c r="B1656" s="4" t="s">
        <v>730</v>
      </c>
      <c r="C1656" s="19">
        <v>350</v>
      </c>
      <c r="D1656" s="20" t="s">
        <v>5</v>
      </c>
    </row>
    <row r="1657" spans="1:4" ht="37.5" x14ac:dyDescent="0.25">
      <c r="A1657" s="84">
        <v>1239104</v>
      </c>
      <c r="B1657" s="5" t="s">
        <v>772</v>
      </c>
      <c r="C1657" s="17">
        <f>SUM(C1658:C1660)</f>
        <v>772.4</v>
      </c>
      <c r="D1657" s="18" t="s">
        <v>3</v>
      </c>
    </row>
    <row r="1658" spans="1:4" ht="18.75" x14ac:dyDescent="0.25">
      <c r="A1658" s="85"/>
      <c r="B1658" s="6" t="s">
        <v>99</v>
      </c>
      <c r="C1658" s="19">
        <v>312</v>
      </c>
      <c r="D1658" s="20" t="s">
        <v>5</v>
      </c>
    </row>
    <row r="1659" spans="1:4" ht="37.5" x14ac:dyDescent="0.25">
      <c r="A1659" s="85"/>
      <c r="B1659" s="6" t="s">
        <v>138</v>
      </c>
      <c r="C1659" s="19">
        <v>110.4</v>
      </c>
      <c r="D1659" s="20" t="s">
        <v>5</v>
      </c>
    </row>
    <row r="1660" spans="1:4" ht="56.25" x14ac:dyDescent="0.25">
      <c r="A1660" s="85"/>
      <c r="B1660" s="4" t="s">
        <v>730</v>
      </c>
      <c r="C1660" s="19">
        <v>350</v>
      </c>
      <c r="D1660" s="20" t="s">
        <v>5</v>
      </c>
    </row>
    <row r="1661" spans="1:4" ht="37.5" x14ac:dyDescent="0.25">
      <c r="A1661" s="84">
        <v>1239105</v>
      </c>
      <c r="B1661" s="5" t="s">
        <v>772</v>
      </c>
      <c r="C1661" s="17">
        <f>SUM(C1662:C1664)</f>
        <v>767.4</v>
      </c>
      <c r="D1661" s="18" t="s">
        <v>3</v>
      </c>
    </row>
    <row r="1662" spans="1:4" ht="18.75" x14ac:dyDescent="0.25">
      <c r="A1662" s="91"/>
      <c r="B1662" s="6" t="s">
        <v>99</v>
      </c>
      <c r="C1662" s="19">
        <v>307</v>
      </c>
      <c r="D1662" s="20" t="s">
        <v>5</v>
      </c>
    </row>
    <row r="1663" spans="1:4" ht="37.5" x14ac:dyDescent="0.25">
      <c r="A1663" s="91"/>
      <c r="B1663" s="4" t="s">
        <v>138</v>
      </c>
      <c r="C1663" s="96">
        <v>110.4</v>
      </c>
      <c r="D1663" s="97" t="s">
        <v>5</v>
      </c>
    </row>
    <row r="1664" spans="1:4" ht="56.25" x14ac:dyDescent="0.25">
      <c r="A1664" s="91"/>
      <c r="B1664" s="4" t="s">
        <v>730</v>
      </c>
      <c r="C1664" s="19">
        <v>350</v>
      </c>
      <c r="D1664" s="20" t="s">
        <v>5</v>
      </c>
    </row>
    <row r="1665" spans="1:4" ht="37.5" x14ac:dyDescent="0.25">
      <c r="A1665" s="84">
        <v>1239106</v>
      </c>
      <c r="B1665" s="5" t="s">
        <v>581</v>
      </c>
      <c r="C1665" s="17">
        <f>SUM(C1666:C1668)</f>
        <v>783.44</v>
      </c>
      <c r="D1665" s="18" t="s">
        <v>3</v>
      </c>
    </row>
    <row r="1666" spans="1:4" ht="18.75" x14ac:dyDescent="0.25">
      <c r="A1666" s="85"/>
      <c r="B1666" s="6" t="s">
        <v>99</v>
      </c>
      <c r="C1666" s="19">
        <v>312</v>
      </c>
      <c r="D1666" s="20" t="s">
        <v>5</v>
      </c>
    </row>
    <row r="1667" spans="1:4" ht="37.5" x14ac:dyDescent="0.25">
      <c r="A1667" s="85"/>
      <c r="B1667" s="6" t="s">
        <v>136</v>
      </c>
      <c r="C1667" s="19">
        <v>121.44</v>
      </c>
      <c r="D1667" s="20" t="s">
        <v>5</v>
      </c>
    </row>
    <row r="1668" spans="1:4" ht="56.25" x14ac:dyDescent="0.25">
      <c r="A1668" s="85"/>
      <c r="B1668" s="4" t="s">
        <v>730</v>
      </c>
      <c r="C1668" s="19">
        <v>350</v>
      </c>
      <c r="D1668" s="20" t="s">
        <v>5</v>
      </c>
    </row>
    <row r="1669" spans="1:4" ht="37.5" x14ac:dyDescent="0.25">
      <c r="A1669" s="84">
        <v>1239107</v>
      </c>
      <c r="B1669" s="5" t="s">
        <v>581</v>
      </c>
      <c r="C1669" s="17">
        <f>SUM(C1670:C1672)</f>
        <v>778.44</v>
      </c>
      <c r="D1669" s="18" t="s">
        <v>3</v>
      </c>
    </row>
    <row r="1670" spans="1:4" ht="18.75" x14ac:dyDescent="0.25">
      <c r="A1670" s="91"/>
      <c r="B1670" s="6" t="s">
        <v>99</v>
      </c>
      <c r="C1670" s="19">
        <v>307</v>
      </c>
      <c r="D1670" s="20" t="s">
        <v>5</v>
      </c>
    </row>
    <row r="1671" spans="1:4" ht="37.5" x14ac:dyDescent="0.25">
      <c r="A1671" s="91"/>
      <c r="B1671" s="6" t="s">
        <v>136</v>
      </c>
      <c r="C1671" s="19">
        <v>121.44</v>
      </c>
      <c r="D1671" s="20" t="s">
        <v>5</v>
      </c>
    </row>
    <row r="1672" spans="1:4" ht="56.25" x14ac:dyDescent="0.25">
      <c r="A1672" s="91"/>
      <c r="B1672" s="4" t="s">
        <v>730</v>
      </c>
      <c r="C1672" s="19">
        <v>350</v>
      </c>
      <c r="D1672" s="20" t="s">
        <v>5</v>
      </c>
    </row>
    <row r="1673" spans="1:4" ht="37.5" x14ac:dyDescent="0.25">
      <c r="A1673" s="93">
        <v>1239108</v>
      </c>
      <c r="B1673" s="5" t="s">
        <v>579</v>
      </c>
      <c r="C1673" s="17">
        <f>SUM(C1674:C1676)</f>
        <v>783.44</v>
      </c>
      <c r="D1673" s="18" t="s">
        <v>3</v>
      </c>
    </row>
    <row r="1674" spans="1:4" ht="18.75" x14ac:dyDescent="0.25">
      <c r="A1674" s="85"/>
      <c r="B1674" s="6" t="s">
        <v>99</v>
      </c>
      <c r="C1674" s="19">
        <v>312</v>
      </c>
      <c r="D1674" s="20" t="s">
        <v>5</v>
      </c>
    </row>
    <row r="1675" spans="1:4" ht="37.5" x14ac:dyDescent="0.25">
      <c r="A1675" s="85"/>
      <c r="B1675" s="6" t="s">
        <v>137</v>
      </c>
      <c r="C1675" s="19">
        <v>121.44</v>
      </c>
      <c r="D1675" s="20" t="s">
        <v>5</v>
      </c>
    </row>
    <row r="1676" spans="1:4" ht="56.25" x14ac:dyDescent="0.25">
      <c r="A1676" s="85"/>
      <c r="B1676" s="4" t="s">
        <v>730</v>
      </c>
      <c r="C1676" s="19">
        <v>350</v>
      </c>
      <c r="D1676" s="20" t="s">
        <v>5</v>
      </c>
    </row>
    <row r="1677" spans="1:4" ht="37.5" x14ac:dyDescent="0.25">
      <c r="A1677" s="93">
        <v>1239109</v>
      </c>
      <c r="B1677" s="5" t="s">
        <v>579</v>
      </c>
      <c r="C1677" s="17">
        <f>SUM(C1678:C1680)</f>
        <v>778.44</v>
      </c>
      <c r="D1677" s="18" t="s">
        <v>3</v>
      </c>
    </row>
    <row r="1678" spans="1:4" ht="18.75" x14ac:dyDescent="0.25">
      <c r="A1678" s="91"/>
      <c r="B1678" s="6" t="s">
        <v>99</v>
      </c>
      <c r="C1678" s="19">
        <v>307</v>
      </c>
      <c r="D1678" s="20" t="s">
        <v>5</v>
      </c>
    </row>
    <row r="1679" spans="1:4" ht="37.5" x14ac:dyDescent="0.25">
      <c r="A1679" s="91"/>
      <c r="B1679" s="6" t="s">
        <v>137</v>
      </c>
      <c r="C1679" s="19">
        <v>121.44</v>
      </c>
      <c r="D1679" s="20" t="s">
        <v>5</v>
      </c>
    </row>
    <row r="1680" spans="1:4" ht="56.25" x14ac:dyDescent="0.25">
      <c r="A1680" s="91"/>
      <c r="B1680" s="4" t="s">
        <v>730</v>
      </c>
      <c r="C1680" s="19">
        <v>350</v>
      </c>
      <c r="D1680" s="20" t="s">
        <v>5</v>
      </c>
    </row>
    <row r="1681" spans="1:4" ht="37.5" x14ac:dyDescent="0.25">
      <c r="A1681" s="84">
        <v>1239110</v>
      </c>
      <c r="B1681" s="5" t="s">
        <v>577</v>
      </c>
      <c r="C1681" s="17">
        <f>SUM(C1682:C1684)</f>
        <v>783.44</v>
      </c>
      <c r="D1681" s="18" t="s">
        <v>3</v>
      </c>
    </row>
    <row r="1682" spans="1:4" ht="18.75" x14ac:dyDescent="0.25">
      <c r="A1682" s="85"/>
      <c r="B1682" s="6" t="s">
        <v>99</v>
      </c>
      <c r="C1682" s="19">
        <v>312</v>
      </c>
      <c r="D1682" s="20" t="s">
        <v>5</v>
      </c>
    </row>
    <row r="1683" spans="1:4" ht="37.5" x14ac:dyDescent="0.25">
      <c r="A1683" s="85"/>
      <c r="B1683" s="6" t="s">
        <v>138</v>
      </c>
      <c r="C1683" s="19">
        <v>121.44</v>
      </c>
      <c r="D1683" s="20" t="s">
        <v>5</v>
      </c>
    </row>
    <row r="1684" spans="1:4" ht="56.25" x14ac:dyDescent="0.25">
      <c r="A1684" s="85"/>
      <c r="B1684" s="4" t="s">
        <v>730</v>
      </c>
      <c r="C1684" s="19">
        <v>350</v>
      </c>
      <c r="D1684" s="20" t="s">
        <v>5</v>
      </c>
    </row>
    <row r="1685" spans="1:4" ht="37.5" x14ac:dyDescent="0.25">
      <c r="A1685" s="84">
        <v>1239111</v>
      </c>
      <c r="B1685" s="5" t="s">
        <v>583</v>
      </c>
      <c r="C1685" s="17">
        <f>SUM(C1686:C1688)</f>
        <v>778.44</v>
      </c>
      <c r="D1685" s="18" t="s">
        <v>3</v>
      </c>
    </row>
    <row r="1686" spans="1:4" ht="18.75" x14ac:dyDescent="0.25">
      <c r="A1686" s="91"/>
      <c r="B1686" s="6" t="s">
        <v>99</v>
      </c>
      <c r="C1686" s="19">
        <v>307</v>
      </c>
      <c r="D1686" s="20" t="s">
        <v>5</v>
      </c>
    </row>
    <row r="1687" spans="1:4" ht="37.5" x14ac:dyDescent="0.25">
      <c r="A1687" s="91"/>
      <c r="B1687" s="4" t="s">
        <v>138</v>
      </c>
      <c r="C1687" s="96">
        <v>121.44</v>
      </c>
      <c r="D1687" s="97" t="s">
        <v>5</v>
      </c>
    </row>
    <row r="1688" spans="1:4" ht="56.25" x14ac:dyDescent="0.25">
      <c r="A1688" s="91"/>
      <c r="B1688" s="4" t="s">
        <v>730</v>
      </c>
      <c r="C1688" s="19">
        <v>350</v>
      </c>
      <c r="D1688" s="20" t="s">
        <v>5</v>
      </c>
    </row>
    <row r="1689" spans="1:4" ht="37.5" x14ac:dyDescent="0.25">
      <c r="A1689" s="84">
        <v>1239112</v>
      </c>
      <c r="B1689" s="5" t="s">
        <v>770</v>
      </c>
      <c r="C1689" s="17">
        <f>SUM(C1690:C1692)</f>
        <v>815.3</v>
      </c>
      <c r="D1689" s="18" t="s">
        <v>3</v>
      </c>
    </row>
    <row r="1690" spans="1:4" ht="18.75" x14ac:dyDescent="0.25">
      <c r="A1690" s="85"/>
      <c r="B1690" s="6" t="s">
        <v>99</v>
      </c>
      <c r="C1690" s="19">
        <v>312</v>
      </c>
      <c r="D1690" s="20" t="s">
        <v>5</v>
      </c>
    </row>
    <row r="1691" spans="1:4" ht="18.75" x14ac:dyDescent="0.25">
      <c r="A1691" s="85"/>
      <c r="B1691" s="6" t="s">
        <v>78</v>
      </c>
      <c r="C1691" s="19">
        <v>153.30000000000001</v>
      </c>
      <c r="D1691" s="20" t="s">
        <v>5</v>
      </c>
    </row>
    <row r="1692" spans="1:4" ht="56.25" x14ac:dyDescent="0.25">
      <c r="A1692" s="85"/>
      <c r="B1692" s="4" t="s">
        <v>730</v>
      </c>
      <c r="C1692" s="19">
        <v>350</v>
      </c>
      <c r="D1692" s="20" t="s">
        <v>5</v>
      </c>
    </row>
    <row r="1693" spans="1:4" ht="37.5" x14ac:dyDescent="0.25">
      <c r="A1693" s="84">
        <v>1239113</v>
      </c>
      <c r="B1693" s="5" t="s">
        <v>581</v>
      </c>
      <c r="C1693" s="17">
        <f>SUM(C1694:C1696)</f>
        <v>810.3</v>
      </c>
      <c r="D1693" s="18" t="s">
        <v>3</v>
      </c>
    </row>
    <row r="1694" spans="1:4" ht="18.75" x14ac:dyDescent="0.25">
      <c r="A1694" s="91"/>
      <c r="B1694" s="6" t="s">
        <v>99</v>
      </c>
      <c r="C1694" s="19">
        <v>307</v>
      </c>
      <c r="D1694" s="20" t="s">
        <v>5</v>
      </c>
    </row>
    <row r="1695" spans="1:4" ht="18.75" x14ac:dyDescent="0.25">
      <c r="A1695" s="91"/>
      <c r="B1695" s="6" t="s">
        <v>78</v>
      </c>
      <c r="C1695" s="19">
        <v>153.30000000000001</v>
      </c>
      <c r="D1695" s="20" t="s">
        <v>5</v>
      </c>
    </row>
    <row r="1696" spans="1:4" ht="56.25" x14ac:dyDescent="0.25">
      <c r="A1696" s="91"/>
      <c r="B1696" s="4" t="s">
        <v>730</v>
      </c>
      <c r="C1696" s="19">
        <v>350</v>
      </c>
      <c r="D1696" s="20" t="s">
        <v>5</v>
      </c>
    </row>
    <row r="1697" spans="1:4" ht="37.5" x14ac:dyDescent="0.25">
      <c r="A1697" s="93">
        <v>1239114</v>
      </c>
      <c r="B1697" s="5" t="s">
        <v>582</v>
      </c>
      <c r="C1697" s="17">
        <f>SUM(C1698:C1700)</f>
        <v>810.3</v>
      </c>
      <c r="D1697" s="18" t="s">
        <v>3</v>
      </c>
    </row>
    <row r="1698" spans="1:4" ht="18.75" x14ac:dyDescent="0.25">
      <c r="A1698" s="91"/>
      <c r="B1698" s="6" t="s">
        <v>99</v>
      </c>
      <c r="C1698" s="19">
        <v>307</v>
      </c>
      <c r="D1698" s="20"/>
    </row>
    <row r="1699" spans="1:4" ht="37.5" x14ac:dyDescent="0.25">
      <c r="A1699" s="91"/>
      <c r="B1699" s="6" t="s">
        <v>79</v>
      </c>
      <c r="C1699" s="19">
        <v>153.30000000000001</v>
      </c>
      <c r="D1699" s="20"/>
    </row>
    <row r="1700" spans="1:4" ht="56.25" x14ac:dyDescent="0.25">
      <c r="A1700" s="91"/>
      <c r="B1700" s="4" t="s">
        <v>730</v>
      </c>
      <c r="C1700" s="19">
        <v>350</v>
      </c>
      <c r="D1700" s="20" t="s">
        <v>5</v>
      </c>
    </row>
    <row r="1701" spans="1:4" ht="37.5" x14ac:dyDescent="0.25">
      <c r="A1701" s="93">
        <v>1239115</v>
      </c>
      <c r="B1701" s="5" t="s">
        <v>579</v>
      </c>
      <c r="C1701" s="17">
        <f>SUM(C1702:C1704)</f>
        <v>815.3</v>
      </c>
      <c r="D1701" s="18" t="s">
        <v>3</v>
      </c>
    </row>
    <row r="1702" spans="1:4" ht="18.75" x14ac:dyDescent="0.25">
      <c r="A1702" s="85"/>
      <c r="B1702" s="6" t="s">
        <v>99</v>
      </c>
      <c r="C1702" s="19">
        <v>312</v>
      </c>
      <c r="D1702" s="20" t="s">
        <v>5</v>
      </c>
    </row>
    <row r="1703" spans="1:4" ht="37.5" x14ac:dyDescent="0.25">
      <c r="A1703" s="85"/>
      <c r="B1703" s="6" t="s">
        <v>79</v>
      </c>
      <c r="C1703" s="19">
        <v>153.30000000000001</v>
      </c>
      <c r="D1703" s="20" t="s">
        <v>5</v>
      </c>
    </row>
    <row r="1704" spans="1:4" ht="56.25" x14ac:dyDescent="0.25">
      <c r="A1704" s="85"/>
      <c r="B1704" s="4" t="s">
        <v>730</v>
      </c>
      <c r="C1704" s="19">
        <v>350</v>
      </c>
      <c r="D1704" s="20" t="s">
        <v>5</v>
      </c>
    </row>
    <row r="1705" spans="1:4" ht="37.5" x14ac:dyDescent="0.25">
      <c r="A1705" s="84">
        <v>1239116</v>
      </c>
      <c r="B1705" s="5" t="s">
        <v>583</v>
      </c>
      <c r="C1705" s="17">
        <f>SUM(C1706:C1708)</f>
        <v>815.3</v>
      </c>
      <c r="D1705" s="18" t="s">
        <v>3</v>
      </c>
    </row>
    <row r="1706" spans="1:4" ht="18.75" x14ac:dyDescent="0.25">
      <c r="A1706" s="85"/>
      <c r="B1706" s="6" t="s">
        <v>99</v>
      </c>
      <c r="C1706" s="19">
        <v>312</v>
      </c>
      <c r="D1706" s="20" t="s">
        <v>5</v>
      </c>
    </row>
    <row r="1707" spans="1:4" ht="37.5" x14ac:dyDescent="0.25">
      <c r="A1707" s="85"/>
      <c r="B1707" s="6" t="s">
        <v>544</v>
      </c>
      <c r="C1707" s="19">
        <v>153.30000000000001</v>
      </c>
      <c r="D1707" s="20" t="s">
        <v>5</v>
      </c>
    </row>
    <row r="1708" spans="1:4" ht="56.25" x14ac:dyDescent="0.25">
      <c r="A1708" s="85"/>
      <c r="B1708" s="4" t="s">
        <v>730</v>
      </c>
      <c r="C1708" s="19">
        <v>350</v>
      </c>
      <c r="D1708" s="20" t="s">
        <v>5</v>
      </c>
    </row>
    <row r="1709" spans="1:4" ht="37.5" x14ac:dyDescent="0.25">
      <c r="A1709" s="84">
        <v>1239117</v>
      </c>
      <c r="B1709" s="5" t="s">
        <v>773</v>
      </c>
      <c r="C1709" s="17">
        <f>SUM(C1710:C1712)</f>
        <v>810.3</v>
      </c>
      <c r="D1709" s="18" t="s">
        <v>3</v>
      </c>
    </row>
    <row r="1710" spans="1:4" ht="18.75" x14ac:dyDescent="0.25">
      <c r="A1710" s="91"/>
      <c r="B1710" s="6" t="s">
        <v>99</v>
      </c>
      <c r="C1710" s="19">
        <v>307</v>
      </c>
      <c r="D1710" s="20" t="s">
        <v>5</v>
      </c>
    </row>
    <row r="1711" spans="1:4" ht="37.5" x14ac:dyDescent="0.25">
      <c r="A1711" s="91"/>
      <c r="B1711" s="6" t="s">
        <v>544</v>
      </c>
      <c r="C1711" s="19">
        <v>153.30000000000001</v>
      </c>
      <c r="D1711" s="97" t="s">
        <v>5</v>
      </c>
    </row>
    <row r="1712" spans="1:4" ht="56.25" x14ac:dyDescent="0.25">
      <c r="A1712" s="91"/>
      <c r="B1712" s="4" t="s">
        <v>730</v>
      </c>
      <c r="C1712" s="19">
        <v>350</v>
      </c>
      <c r="D1712" s="20" t="s">
        <v>5</v>
      </c>
    </row>
    <row r="1713" spans="1:4" ht="37.5" x14ac:dyDescent="0.25">
      <c r="A1713" s="84">
        <v>1239118</v>
      </c>
      <c r="B1713" s="5" t="s">
        <v>770</v>
      </c>
      <c r="C1713" s="17">
        <f>SUM(C1714:C1716)</f>
        <v>851.3</v>
      </c>
      <c r="D1713" s="18" t="s">
        <v>3</v>
      </c>
    </row>
    <row r="1714" spans="1:4" ht="18.75" x14ac:dyDescent="0.25">
      <c r="A1714" s="91"/>
      <c r="B1714" s="6" t="s">
        <v>99</v>
      </c>
      <c r="C1714" s="19">
        <v>405</v>
      </c>
      <c r="D1714" s="20" t="s">
        <v>5</v>
      </c>
    </row>
    <row r="1715" spans="1:4" ht="37.5" x14ac:dyDescent="0.25">
      <c r="A1715" s="91"/>
      <c r="B1715" s="6" t="s">
        <v>136</v>
      </c>
      <c r="C1715" s="19">
        <v>96.3</v>
      </c>
      <c r="D1715" s="20" t="s">
        <v>5</v>
      </c>
    </row>
    <row r="1716" spans="1:4" ht="56.25" x14ac:dyDescent="0.25">
      <c r="A1716" s="91"/>
      <c r="B1716" s="4" t="s">
        <v>730</v>
      </c>
      <c r="C1716" s="19">
        <v>350</v>
      </c>
      <c r="D1716" s="20" t="s">
        <v>5</v>
      </c>
    </row>
    <row r="1717" spans="1:4" ht="37.5" x14ac:dyDescent="0.25">
      <c r="A1717" s="93">
        <v>1239119</v>
      </c>
      <c r="B1717" s="5" t="s">
        <v>774</v>
      </c>
      <c r="C1717" s="17">
        <f>SUM(C1718:C1720)</f>
        <v>851.3</v>
      </c>
      <c r="D1717" s="18" t="s">
        <v>3</v>
      </c>
    </row>
    <row r="1718" spans="1:4" ht="18.75" x14ac:dyDescent="0.25">
      <c r="A1718" s="91"/>
      <c r="B1718" s="6" t="s">
        <v>99</v>
      </c>
      <c r="C1718" s="19">
        <v>405</v>
      </c>
      <c r="D1718" s="20" t="s">
        <v>5</v>
      </c>
    </row>
    <row r="1719" spans="1:4" ht="37.5" x14ac:dyDescent="0.25">
      <c r="A1719" s="91"/>
      <c r="B1719" s="6" t="s">
        <v>137</v>
      </c>
      <c r="C1719" s="19">
        <v>96.3</v>
      </c>
      <c r="D1719" s="20" t="s">
        <v>5</v>
      </c>
    </row>
    <row r="1720" spans="1:4" ht="56.25" x14ac:dyDescent="0.25">
      <c r="A1720" s="91"/>
      <c r="B1720" s="4" t="s">
        <v>730</v>
      </c>
      <c r="C1720" s="19">
        <v>350</v>
      </c>
      <c r="D1720" s="20" t="s">
        <v>5</v>
      </c>
    </row>
    <row r="1721" spans="1:4" ht="37.5" x14ac:dyDescent="0.25">
      <c r="A1721" s="84">
        <v>1239120</v>
      </c>
      <c r="B1721" s="5" t="s">
        <v>583</v>
      </c>
      <c r="C1721" s="17">
        <f>SUM(C1722:C1724)</f>
        <v>851.06</v>
      </c>
      <c r="D1721" s="18" t="s">
        <v>3</v>
      </c>
    </row>
    <row r="1722" spans="1:4" ht="18.75" x14ac:dyDescent="0.25">
      <c r="A1722" s="91"/>
      <c r="B1722" s="6" t="s">
        <v>99</v>
      </c>
      <c r="C1722" s="19">
        <v>405</v>
      </c>
      <c r="D1722" s="20" t="s">
        <v>5</v>
      </c>
    </row>
    <row r="1723" spans="1:4" ht="37.5" x14ac:dyDescent="0.25">
      <c r="A1723" s="91"/>
      <c r="B1723" s="4" t="s">
        <v>138</v>
      </c>
      <c r="C1723" s="96">
        <v>96.06</v>
      </c>
      <c r="D1723" s="97" t="s">
        <v>5</v>
      </c>
    </row>
    <row r="1724" spans="1:4" ht="56.25" x14ac:dyDescent="0.25">
      <c r="A1724" s="91"/>
      <c r="B1724" s="4" t="s">
        <v>730</v>
      </c>
      <c r="C1724" s="19">
        <v>350</v>
      </c>
      <c r="D1724" s="20" t="s">
        <v>5</v>
      </c>
    </row>
    <row r="1725" spans="1:4" ht="37.5" x14ac:dyDescent="0.25">
      <c r="A1725" s="84">
        <v>1239121</v>
      </c>
      <c r="B1725" s="5" t="s">
        <v>770</v>
      </c>
      <c r="C1725" s="17">
        <f>SUM(C1726:C1728)</f>
        <v>865.4</v>
      </c>
      <c r="D1725" s="18" t="s">
        <v>3</v>
      </c>
    </row>
    <row r="1726" spans="1:4" ht="18.75" x14ac:dyDescent="0.25">
      <c r="A1726" s="91"/>
      <c r="B1726" s="6" t="s">
        <v>99</v>
      </c>
      <c r="C1726" s="19">
        <v>405</v>
      </c>
      <c r="D1726" s="20" t="s">
        <v>5</v>
      </c>
    </row>
    <row r="1727" spans="1:4" ht="37.5" x14ac:dyDescent="0.25">
      <c r="A1727" s="91"/>
      <c r="B1727" s="6" t="s">
        <v>136</v>
      </c>
      <c r="C1727" s="19">
        <v>110.4</v>
      </c>
      <c r="D1727" s="20" t="s">
        <v>5</v>
      </c>
    </row>
    <row r="1728" spans="1:4" ht="56.25" x14ac:dyDescent="0.25">
      <c r="A1728" s="91"/>
      <c r="B1728" s="4" t="s">
        <v>730</v>
      </c>
      <c r="C1728" s="19">
        <v>350</v>
      </c>
      <c r="D1728" s="20" t="s">
        <v>5</v>
      </c>
    </row>
    <row r="1729" spans="1:4" ht="37.5" x14ac:dyDescent="0.25">
      <c r="A1729" s="93">
        <v>1239122</v>
      </c>
      <c r="B1729" s="5" t="s">
        <v>771</v>
      </c>
      <c r="C1729" s="17">
        <f>SUM(C1730:C1732)</f>
        <v>865.4</v>
      </c>
      <c r="D1729" s="18" t="s">
        <v>3</v>
      </c>
    </row>
    <row r="1730" spans="1:4" ht="18.75" x14ac:dyDescent="0.25">
      <c r="A1730" s="91"/>
      <c r="B1730" s="6" t="s">
        <v>99</v>
      </c>
      <c r="C1730" s="19">
        <v>405</v>
      </c>
      <c r="D1730" s="20" t="s">
        <v>5</v>
      </c>
    </row>
    <row r="1731" spans="1:4" ht="37.5" x14ac:dyDescent="0.25">
      <c r="A1731" s="91"/>
      <c r="B1731" s="6" t="s">
        <v>137</v>
      </c>
      <c r="C1731" s="19">
        <v>110.4</v>
      </c>
      <c r="D1731" s="20" t="s">
        <v>5</v>
      </c>
    </row>
    <row r="1732" spans="1:4" ht="56.25" x14ac:dyDescent="0.25">
      <c r="A1732" s="91"/>
      <c r="B1732" s="4" t="s">
        <v>730</v>
      </c>
      <c r="C1732" s="19">
        <v>350</v>
      </c>
      <c r="D1732" s="20" t="s">
        <v>5</v>
      </c>
    </row>
    <row r="1733" spans="1:4" ht="37.5" x14ac:dyDescent="0.25">
      <c r="A1733" s="84">
        <v>1239123</v>
      </c>
      <c r="B1733" s="5" t="s">
        <v>775</v>
      </c>
      <c r="C1733" s="17">
        <f>SUM(C1734:C1736)</f>
        <v>865.4</v>
      </c>
      <c r="D1733" s="18" t="s">
        <v>3</v>
      </c>
    </row>
    <row r="1734" spans="1:4" ht="18.75" x14ac:dyDescent="0.25">
      <c r="A1734" s="91"/>
      <c r="B1734" s="6" t="s">
        <v>99</v>
      </c>
      <c r="C1734" s="19">
        <v>405</v>
      </c>
      <c r="D1734" s="20" t="s">
        <v>5</v>
      </c>
    </row>
    <row r="1735" spans="1:4" ht="37.5" x14ac:dyDescent="0.25">
      <c r="A1735" s="91"/>
      <c r="B1735" s="4" t="s">
        <v>138</v>
      </c>
      <c r="C1735" s="96">
        <v>110.4</v>
      </c>
      <c r="D1735" s="97" t="s">
        <v>5</v>
      </c>
    </row>
    <row r="1736" spans="1:4" ht="56.25" x14ac:dyDescent="0.25">
      <c r="A1736" s="91"/>
      <c r="B1736" s="4" t="s">
        <v>730</v>
      </c>
      <c r="C1736" s="19">
        <v>350</v>
      </c>
      <c r="D1736" s="20" t="s">
        <v>5</v>
      </c>
    </row>
    <row r="1737" spans="1:4" ht="37.5" x14ac:dyDescent="0.25">
      <c r="A1737" s="84">
        <v>1239124</v>
      </c>
      <c r="B1737" s="5" t="s">
        <v>581</v>
      </c>
      <c r="C1737" s="17">
        <f>SUM(C1738:C1740)</f>
        <v>876.44</v>
      </c>
      <c r="D1737" s="18" t="s">
        <v>3</v>
      </c>
    </row>
    <row r="1738" spans="1:4" ht="18.75" x14ac:dyDescent="0.25">
      <c r="A1738" s="91"/>
      <c r="B1738" s="6" t="s">
        <v>99</v>
      </c>
      <c r="C1738" s="19">
        <v>405</v>
      </c>
      <c r="D1738" s="20" t="s">
        <v>5</v>
      </c>
    </row>
    <row r="1739" spans="1:4" ht="37.5" x14ac:dyDescent="0.25">
      <c r="A1739" s="91"/>
      <c r="B1739" s="6" t="s">
        <v>136</v>
      </c>
      <c r="C1739" s="19">
        <v>121.44</v>
      </c>
      <c r="D1739" s="20" t="s">
        <v>5</v>
      </c>
    </row>
    <row r="1740" spans="1:4" ht="56.25" x14ac:dyDescent="0.25">
      <c r="A1740" s="91"/>
      <c r="B1740" s="4" t="s">
        <v>730</v>
      </c>
      <c r="C1740" s="19">
        <v>350</v>
      </c>
      <c r="D1740" s="20" t="s">
        <v>5</v>
      </c>
    </row>
    <row r="1741" spans="1:4" ht="37.5" x14ac:dyDescent="0.25">
      <c r="A1741" s="93">
        <v>1239125</v>
      </c>
      <c r="B1741" s="5" t="s">
        <v>579</v>
      </c>
      <c r="C1741" s="17">
        <f>SUM(C1742:C1744)</f>
        <v>876.44</v>
      </c>
      <c r="D1741" s="18" t="s">
        <v>3</v>
      </c>
    </row>
    <row r="1742" spans="1:4" ht="18.75" x14ac:dyDescent="0.25">
      <c r="A1742" s="91"/>
      <c r="B1742" s="6" t="s">
        <v>99</v>
      </c>
      <c r="C1742" s="19">
        <v>405</v>
      </c>
      <c r="D1742" s="20" t="s">
        <v>5</v>
      </c>
    </row>
    <row r="1743" spans="1:4" ht="37.5" x14ac:dyDescent="0.25">
      <c r="A1743" s="91"/>
      <c r="B1743" s="6" t="s">
        <v>137</v>
      </c>
      <c r="C1743" s="19">
        <v>121.44</v>
      </c>
      <c r="D1743" s="20" t="s">
        <v>5</v>
      </c>
    </row>
    <row r="1744" spans="1:4" ht="56.25" x14ac:dyDescent="0.25">
      <c r="A1744" s="91"/>
      <c r="B1744" s="4" t="s">
        <v>730</v>
      </c>
      <c r="C1744" s="19">
        <v>350</v>
      </c>
      <c r="D1744" s="20" t="s">
        <v>5</v>
      </c>
    </row>
    <row r="1745" spans="1:4" ht="37.5" x14ac:dyDescent="0.25">
      <c r="A1745" s="84">
        <v>1239126</v>
      </c>
      <c r="B1745" s="5" t="s">
        <v>772</v>
      </c>
      <c r="C1745" s="17">
        <f>SUM(C1746:C1748)</f>
        <v>876.44</v>
      </c>
      <c r="D1745" s="18" t="s">
        <v>3</v>
      </c>
    </row>
    <row r="1746" spans="1:4" ht="18.75" x14ac:dyDescent="0.25">
      <c r="A1746" s="91"/>
      <c r="B1746" s="6" t="s">
        <v>99</v>
      </c>
      <c r="C1746" s="19">
        <v>405</v>
      </c>
      <c r="D1746" s="20" t="s">
        <v>5</v>
      </c>
    </row>
    <row r="1747" spans="1:4" ht="37.5" x14ac:dyDescent="0.25">
      <c r="A1747" s="91"/>
      <c r="B1747" s="4" t="s">
        <v>138</v>
      </c>
      <c r="C1747" s="96">
        <v>121.44</v>
      </c>
      <c r="D1747" s="97" t="s">
        <v>5</v>
      </c>
    </row>
    <row r="1748" spans="1:4" ht="56.25" x14ac:dyDescent="0.25">
      <c r="A1748" s="91"/>
      <c r="B1748" s="4" t="s">
        <v>730</v>
      </c>
      <c r="C1748" s="19">
        <v>350</v>
      </c>
      <c r="D1748" s="20" t="s">
        <v>5</v>
      </c>
    </row>
    <row r="1749" spans="1:4" ht="37.5" x14ac:dyDescent="0.25">
      <c r="A1749" s="84">
        <v>1239127</v>
      </c>
      <c r="B1749" s="5" t="s">
        <v>581</v>
      </c>
      <c r="C1749" s="17">
        <f>SUM(C1750:C1752)</f>
        <v>908.3</v>
      </c>
      <c r="D1749" s="18" t="s">
        <v>3</v>
      </c>
    </row>
    <row r="1750" spans="1:4" ht="18.75" x14ac:dyDescent="0.25">
      <c r="A1750" s="91"/>
      <c r="B1750" s="6" t="s">
        <v>99</v>
      </c>
      <c r="C1750" s="19">
        <v>405</v>
      </c>
      <c r="D1750" s="20" t="s">
        <v>5</v>
      </c>
    </row>
    <row r="1751" spans="1:4" ht="18.75" x14ac:dyDescent="0.25">
      <c r="A1751" s="91"/>
      <c r="B1751" s="6" t="s">
        <v>78</v>
      </c>
      <c r="C1751" s="19">
        <v>153.30000000000001</v>
      </c>
      <c r="D1751" s="20" t="s">
        <v>5</v>
      </c>
    </row>
    <row r="1752" spans="1:4" ht="56.25" x14ac:dyDescent="0.25">
      <c r="A1752" s="91"/>
      <c r="B1752" s="4" t="s">
        <v>730</v>
      </c>
      <c r="C1752" s="19">
        <v>350</v>
      </c>
      <c r="D1752" s="20" t="s">
        <v>5</v>
      </c>
    </row>
    <row r="1753" spans="1:4" ht="37.5" x14ac:dyDescent="0.25">
      <c r="A1753" s="93">
        <v>1239128</v>
      </c>
      <c r="B1753" s="5" t="s">
        <v>774</v>
      </c>
      <c r="C1753" s="17">
        <f>SUM(C1754:C1756)</f>
        <v>908.3</v>
      </c>
      <c r="D1753" s="18" t="s">
        <v>3</v>
      </c>
    </row>
    <row r="1754" spans="1:4" ht="18.75" x14ac:dyDescent="0.25">
      <c r="A1754" s="91"/>
      <c r="B1754" s="6" t="s">
        <v>99</v>
      </c>
      <c r="C1754" s="19">
        <v>405</v>
      </c>
      <c r="D1754" s="20"/>
    </row>
    <row r="1755" spans="1:4" ht="37.5" x14ac:dyDescent="0.25">
      <c r="A1755" s="91"/>
      <c r="B1755" s="6" t="s">
        <v>79</v>
      </c>
      <c r="C1755" s="19">
        <v>153.30000000000001</v>
      </c>
      <c r="D1755" s="20"/>
    </row>
    <row r="1756" spans="1:4" ht="56.25" x14ac:dyDescent="0.25">
      <c r="A1756" s="91"/>
      <c r="B1756" s="4" t="s">
        <v>730</v>
      </c>
      <c r="C1756" s="19">
        <v>350</v>
      </c>
      <c r="D1756" s="20" t="s">
        <v>5</v>
      </c>
    </row>
    <row r="1757" spans="1:4" ht="37.5" x14ac:dyDescent="0.25">
      <c r="A1757" s="84">
        <v>1239129</v>
      </c>
      <c r="B1757" s="5" t="s">
        <v>773</v>
      </c>
      <c r="C1757" s="17">
        <f>SUM(C1758:C1760)</f>
        <v>908.3</v>
      </c>
      <c r="D1757" s="18" t="s">
        <v>3</v>
      </c>
    </row>
    <row r="1758" spans="1:4" ht="18.75" x14ac:dyDescent="0.25">
      <c r="A1758" s="91"/>
      <c r="B1758" s="6" t="s">
        <v>99</v>
      </c>
      <c r="C1758" s="19">
        <v>405</v>
      </c>
      <c r="D1758" s="20" t="s">
        <v>5</v>
      </c>
    </row>
    <row r="1759" spans="1:4" ht="37.5" x14ac:dyDescent="0.25">
      <c r="A1759" s="91"/>
      <c r="B1759" s="6" t="s">
        <v>544</v>
      </c>
      <c r="C1759" s="19">
        <v>153.30000000000001</v>
      </c>
      <c r="D1759" s="97" t="s">
        <v>5</v>
      </c>
    </row>
    <row r="1760" spans="1:4" ht="56.25" x14ac:dyDescent="0.25">
      <c r="A1760" s="91"/>
      <c r="B1760" s="4" t="s">
        <v>730</v>
      </c>
      <c r="C1760" s="19">
        <v>350</v>
      </c>
      <c r="D1760" s="20" t="s">
        <v>5</v>
      </c>
    </row>
    <row r="1761" spans="1:4" ht="37.5" x14ac:dyDescent="0.25">
      <c r="A1761" s="84">
        <v>1249036</v>
      </c>
      <c r="B1761" s="5" t="s">
        <v>584</v>
      </c>
      <c r="C1761" s="17">
        <f>C1762+C1763+C1764</f>
        <v>729.92000000000007</v>
      </c>
      <c r="D1761" s="18" t="s">
        <v>3</v>
      </c>
    </row>
    <row r="1762" spans="1:4" ht="18.75" x14ac:dyDescent="0.25">
      <c r="A1762" s="85"/>
      <c r="B1762" s="6" t="s">
        <v>99</v>
      </c>
      <c r="C1762" s="19">
        <v>312</v>
      </c>
      <c r="D1762" s="20" t="s">
        <v>5</v>
      </c>
    </row>
    <row r="1763" spans="1:4" ht="37.5" x14ac:dyDescent="0.25">
      <c r="A1763" s="85"/>
      <c r="B1763" s="6" t="s">
        <v>76</v>
      </c>
      <c r="C1763" s="19">
        <v>67.92</v>
      </c>
      <c r="D1763" s="20" t="s">
        <v>5</v>
      </c>
    </row>
    <row r="1764" spans="1:4" ht="56.25" x14ac:dyDescent="0.25">
      <c r="A1764" s="85"/>
      <c r="B1764" s="4" t="s">
        <v>730</v>
      </c>
      <c r="C1764" s="19">
        <v>350</v>
      </c>
      <c r="D1764" s="20" t="s">
        <v>5</v>
      </c>
    </row>
    <row r="1765" spans="1:4" ht="37.5" x14ac:dyDescent="0.25">
      <c r="A1765" s="84">
        <v>1249037</v>
      </c>
      <c r="B1765" s="5" t="s">
        <v>584</v>
      </c>
      <c r="C1765" s="17">
        <f>C1766+C1767+C1768</f>
        <v>737</v>
      </c>
      <c r="D1765" s="18" t="s">
        <v>3</v>
      </c>
    </row>
    <row r="1766" spans="1:4" ht="18.75" x14ac:dyDescent="0.25">
      <c r="A1766" s="85"/>
      <c r="B1766" s="6" t="s">
        <v>99</v>
      </c>
      <c r="C1766" s="19">
        <v>312</v>
      </c>
      <c r="D1766" s="20" t="s">
        <v>5</v>
      </c>
    </row>
    <row r="1767" spans="1:4" ht="37.5" x14ac:dyDescent="0.25">
      <c r="A1767" s="85"/>
      <c r="B1767" s="6" t="s">
        <v>76</v>
      </c>
      <c r="C1767" s="19">
        <v>75</v>
      </c>
      <c r="D1767" s="20" t="s">
        <v>5</v>
      </c>
    </row>
    <row r="1768" spans="1:4" ht="56.25" x14ac:dyDescent="0.25">
      <c r="A1768" s="85"/>
      <c r="B1768" s="4" t="s">
        <v>730</v>
      </c>
      <c r="C1768" s="19">
        <v>350</v>
      </c>
      <c r="D1768" s="20" t="s">
        <v>5</v>
      </c>
    </row>
    <row r="1769" spans="1:4" ht="37.5" x14ac:dyDescent="0.25">
      <c r="A1769" s="84">
        <v>1249038</v>
      </c>
      <c r="B1769" s="5" t="s">
        <v>584</v>
      </c>
      <c r="C1769" s="17">
        <f>C1770+C1771+C1772</f>
        <v>736.71</v>
      </c>
      <c r="D1769" s="18" t="s">
        <v>3</v>
      </c>
    </row>
    <row r="1770" spans="1:4" ht="18.75" x14ac:dyDescent="0.25">
      <c r="A1770" s="85"/>
      <c r="B1770" s="6" t="s">
        <v>99</v>
      </c>
      <c r="C1770" s="19">
        <v>312</v>
      </c>
      <c r="D1770" s="20" t="s">
        <v>5</v>
      </c>
    </row>
    <row r="1771" spans="1:4" ht="37.5" x14ac:dyDescent="0.25">
      <c r="A1771" s="85"/>
      <c r="B1771" s="6" t="s">
        <v>76</v>
      </c>
      <c r="C1771" s="19">
        <v>74.709999999999994</v>
      </c>
      <c r="D1771" s="20" t="s">
        <v>5</v>
      </c>
    </row>
    <row r="1772" spans="1:4" ht="56.25" x14ac:dyDescent="0.25">
      <c r="A1772" s="85"/>
      <c r="B1772" s="4" t="s">
        <v>730</v>
      </c>
      <c r="C1772" s="19">
        <v>350</v>
      </c>
      <c r="D1772" s="20" t="s">
        <v>5</v>
      </c>
    </row>
    <row r="1773" spans="1:4" ht="37.5" x14ac:dyDescent="0.25">
      <c r="A1773" s="84">
        <v>1249039</v>
      </c>
      <c r="B1773" s="5" t="s">
        <v>584</v>
      </c>
      <c r="C1773" s="17">
        <f>C1774+C1775+C1776</f>
        <v>749.6</v>
      </c>
      <c r="D1773" s="18" t="s">
        <v>3</v>
      </c>
    </row>
    <row r="1774" spans="1:4" ht="18.75" x14ac:dyDescent="0.25">
      <c r="A1774" s="85"/>
      <c r="B1774" s="6" t="s">
        <v>99</v>
      </c>
      <c r="C1774" s="19">
        <v>312</v>
      </c>
      <c r="D1774" s="20" t="s">
        <v>5</v>
      </c>
    </row>
    <row r="1775" spans="1:4" ht="37.5" x14ac:dyDescent="0.25">
      <c r="A1775" s="85"/>
      <c r="B1775" s="6" t="s">
        <v>76</v>
      </c>
      <c r="C1775" s="19">
        <v>87.6</v>
      </c>
      <c r="D1775" s="20" t="s">
        <v>5</v>
      </c>
    </row>
    <row r="1776" spans="1:4" ht="56.25" x14ac:dyDescent="0.25">
      <c r="A1776" s="85"/>
      <c r="B1776" s="4" t="s">
        <v>730</v>
      </c>
      <c r="C1776" s="19">
        <v>350</v>
      </c>
      <c r="D1776" s="20" t="s">
        <v>5</v>
      </c>
    </row>
    <row r="1777" spans="1:4" ht="37.5" x14ac:dyDescent="0.25">
      <c r="A1777" s="84">
        <v>1249040</v>
      </c>
      <c r="B1777" s="5" t="s">
        <v>584</v>
      </c>
      <c r="C1777" s="17">
        <f>C1778+C1779+C1780</f>
        <v>749.54</v>
      </c>
      <c r="D1777" s="18" t="s">
        <v>3</v>
      </c>
    </row>
    <row r="1778" spans="1:4" ht="18.75" x14ac:dyDescent="0.25">
      <c r="A1778" s="85"/>
      <c r="B1778" s="6" t="s">
        <v>99</v>
      </c>
      <c r="C1778" s="19">
        <v>312</v>
      </c>
      <c r="D1778" s="20" t="s">
        <v>5</v>
      </c>
    </row>
    <row r="1779" spans="1:4" ht="37.5" x14ac:dyDescent="0.25">
      <c r="A1779" s="85"/>
      <c r="B1779" s="6" t="s">
        <v>139</v>
      </c>
      <c r="C1779" s="19">
        <v>87.54</v>
      </c>
      <c r="D1779" s="20" t="s">
        <v>5</v>
      </c>
    </row>
    <row r="1780" spans="1:4" ht="56.25" x14ac:dyDescent="0.25">
      <c r="A1780" s="85"/>
      <c r="B1780" s="4" t="s">
        <v>730</v>
      </c>
      <c r="C1780" s="19">
        <v>350</v>
      </c>
      <c r="D1780" s="20" t="s">
        <v>5</v>
      </c>
    </row>
    <row r="1781" spans="1:4" ht="37.5" x14ac:dyDescent="0.25">
      <c r="A1781" s="84">
        <v>1249041</v>
      </c>
      <c r="B1781" s="5" t="s">
        <v>584</v>
      </c>
      <c r="C1781" s="17">
        <f>SUM(C1782:C1784)</f>
        <v>758.3</v>
      </c>
      <c r="D1781" s="18" t="s">
        <v>3</v>
      </c>
    </row>
    <row r="1782" spans="1:4" ht="18.75" x14ac:dyDescent="0.25">
      <c r="A1782" s="85"/>
      <c r="B1782" s="6" t="s">
        <v>99</v>
      </c>
      <c r="C1782" s="19">
        <v>312</v>
      </c>
      <c r="D1782" s="20" t="s">
        <v>5</v>
      </c>
    </row>
    <row r="1783" spans="1:4" ht="37.5" x14ac:dyDescent="0.25">
      <c r="A1783" s="85"/>
      <c r="B1783" s="6" t="s">
        <v>139</v>
      </c>
      <c r="C1783" s="19">
        <v>96.3</v>
      </c>
      <c r="D1783" s="20" t="s">
        <v>5</v>
      </c>
    </row>
    <row r="1784" spans="1:4" ht="56.25" x14ac:dyDescent="0.25">
      <c r="A1784" s="85"/>
      <c r="B1784" s="4" t="s">
        <v>730</v>
      </c>
      <c r="C1784" s="19">
        <v>350</v>
      </c>
      <c r="D1784" s="20" t="s">
        <v>5</v>
      </c>
    </row>
    <row r="1785" spans="1:4" ht="37.5" x14ac:dyDescent="0.25">
      <c r="A1785" s="84">
        <v>1249042</v>
      </c>
      <c r="B1785" s="5" t="s">
        <v>584</v>
      </c>
      <c r="C1785" s="17">
        <f>C1786+C1787+C1788</f>
        <v>724.92000000000007</v>
      </c>
      <c r="D1785" s="18" t="s">
        <v>3</v>
      </c>
    </row>
    <row r="1786" spans="1:4" ht="18.75" x14ac:dyDescent="0.25">
      <c r="A1786" s="91"/>
      <c r="B1786" s="6" t="s">
        <v>99</v>
      </c>
      <c r="C1786" s="19">
        <v>307</v>
      </c>
      <c r="D1786" s="20" t="s">
        <v>5</v>
      </c>
    </row>
    <row r="1787" spans="1:4" ht="37.5" x14ac:dyDescent="0.25">
      <c r="A1787" s="91"/>
      <c r="B1787" s="6" t="s">
        <v>76</v>
      </c>
      <c r="C1787" s="19">
        <v>67.92</v>
      </c>
      <c r="D1787" s="20" t="s">
        <v>5</v>
      </c>
    </row>
    <row r="1788" spans="1:4" ht="56.25" x14ac:dyDescent="0.25">
      <c r="A1788" s="91"/>
      <c r="B1788" s="4" t="s">
        <v>730</v>
      </c>
      <c r="C1788" s="19">
        <v>350</v>
      </c>
      <c r="D1788" s="20" t="s">
        <v>5</v>
      </c>
    </row>
    <row r="1789" spans="1:4" ht="37.5" x14ac:dyDescent="0.25">
      <c r="A1789" s="84">
        <v>1249043</v>
      </c>
      <c r="B1789" s="5" t="s">
        <v>584</v>
      </c>
      <c r="C1789" s="17">
        <f>C1790+C1791+C1792</f>
        <v>732</v>
      </c>
      <c r="D1789" s="18" t="s">
        <v>3</v>
      </c>
    </row>
    <row r="1790" spans="1:4" ht="18.75" x14ac:dyDescent="0.25">
      <c r="A1790" s="91"/>
      <c r="B1790" s="6" t="s">
        <v>99</v>
      </c>
      <c r="C1790" s="19">
        <v>307</v>
      </c>
      <c r="D1790" s="20" t="s">
        <v>5</v>
      </c>
    </row>
    <row r="1791" spans="1:4" ht="37.5" x14ac:dyDescent="0.25">
      <c r="A1791" s="91"/>
      <c r="B1791" s="6" t="s">
        <v>76</v>
      </c>
      <c r="C1791" s="19">
        <v>75</v>
      </c>
      <c r="D1791" s="20" t="s">
        <v>5</v>
      </c>
    </row>
    <row r="1792" spans="1:4" ht="56.25" x14ac:dyDescent="0.25">
      <c r="A1792" s="91"/>
      <c r="B1792" s="4" t="s">
        <v>730</v>
      </c>
      <c r="C1792" s="19">
        <v>350</v>
      </c>
      <c r="D1792" s="20" t="s">
        <v>5</v>
      </c>
    </row>
    <row r="1793" spans="1:4" ht="37.5" x14ac:dyDescent="0.25">
      <c r="A1793" s="84">
        <v>1249044</v>
      </c>
      <c r="B1793" s="5" t="s">
        <v>584</v>
      </c>
      <c r="C1793" s="17">
        <f>C1794+C1795+C1796</f>
        <v>731.71</v>
      </c>
      <c r="D1793" s="18" t="s">
        <v>3</v>
      </c>
    </row>
    <row r="1794" spans="1:4" ht="18.75" x14ac:dyDescent="0.25">
      <c r="A1794" s="91"/>
      <c r="B1794" s="6" t="s">
        <v>99</v>
      </c>
      <c r="C1794" s="19">
        <v>307</v>
      </c>
      <c r="D1794" s="20" t="s">
        <v>5</v>
      </c>
    </row>
    <row r="1795" spans="1:4" ht="37.5" x14ac:dyDescent="0.25">
      <c r="A1795" s="91"/>
      <c r="B1795" s="6" t="s">
        <v>76</v>
      </c>
      <c r="C1795" s="19">
        <v>74.709999999999994</v>
      </c>
      <c r="D1795" s="20" t="s">
        <v>5</v>
      </c>
    </row>
    <row r="1796" spans="1:4" ht="56.25" x14ac:dyDescent="0.25">
      <c r="A1796" s="91"/>
      <c r="B1796" s="4" t="s">
        <v>730</v>
      </c>
      <c r="C1796" s="19">
        <v>350</v>
      </c>
      <c r="D1796" s="20" t="s">
        <v>5</v>
      </c>
    </row>
    <row r="1797" spans="1:4" ht="37.5" x14ac:dyDescent="0.25">
      <c r="A1797" s="84">
        <v>1249045</v>
      </c>
      <c r="B1797" s="5" t="s">
        <v>584</v>
      </c>
      <c r="C1797" s="17">
        <f>C1798+C1799+C1800</f>
        <v>744.6</v>
      </c>
      <c r="D1797" s="18" t="s">
        <v>3</v>
      </c>
    </row>
    <row r="1798" spans="1:4" ht="18.75" x14ac:dyDescent="0.25">
      <c r="A1798" s="91"/>
      <c r="B1798" s="6" t="s">
        <v>99</v>
      </c>
      <c r="C1798" s="19">
        <v>307</v>
      </c>
      <c r="D1798" s="20" t="s">
        <v>5</v>
      </c>
    </row>
    <row r="1799" spans="1:4" ht="37.5" x14ac:dyDescent="0.25">
      <c r="A1799" s="91"/>
      <c r="B1799" s="6" t="s">
        <v>76</v>
      </c>
      <c r="C1799" s="19">
        <v>87.6</v>
      </c>
      <c r="D1799" s="20" t="s">
        <v>5</v>
      </c>
    </row>
    <row r="1800" spans="1:4" ht="56.25" x14ac:dyDescent="0.25">
      <c r="A1800" s="91"/>
      <c r="B1800" s="4" t="s">
        <v>730</v>
      </c>
      <c r="C1800" s="19">
        <v>350</v>
      </c>
      <c r="D1800" s="20" t="s">
        <v>5</v>
      </c>
    </row>
    <row r="1801" spans="1:4" ht="37.5" x14ac:dyDescent="0.25">
      <c r="A1801" s="84">
        <v>1249046</v>
      </c>
      <c r="B1801" s="5" t="s">
        <v>584</v>
      </c>
      <c r="C1801" s="17">
        <f>C1802+C1803+C1804</f>
        <v>744.54</v>
      </c>
      <c r="D1801" s="18" t="s">
        <v>3</v>
      </c>
    </row>
    <row r="1802" spans="1:4" ht="18.75" x14ac:dyDescent="0.25">
      <c r="A1802" s="91"/>
      <c r="B1802" s="6" t="s">
        <v>99</v>
      </c>
      <c r="C1802" s="19">
        <v>307</v>
      </c>
      <c r="D1802" s="20" t="s">
        <v>5</v>
      </c>
    </row>
    <row r="1803" spans="1:4" ht="37.5" x14ac:dyDescent="0.25">
      <c r="A1803" s="91"/>
      <c r="B1803" s="6" t="s">
        <v>139</v>
      </c>
      <c r="C1803" s="19">
        <v>87.54</v>
      </c>
      <c r="D1803" s="20" t="s">
        <v>5</v>
      </c>
    </row>
    <row r="1804" spans="1:4" ht="56.25" x14ac:dyDescent="0.25">
      <c r="A1804" s="91"/>
      <c r="B1804" s="4" t="s">
        <v>730</v>
      </c>
      <c r="C1804" s="19">
        <v>350</v>
      </c>
      <c r="D1804" s="20" t="s">
        <v>5</v>
      </c>
    </row>
    <row r="1805" spans="1:4" ht="37.5" x14ac:dyDescent="0.25">
      <c r="A1805" s="84">
        <v>1249047</v>
      </c>
      <c r="B1805" s="5" t="s">
        <v>584</v>
      </c>
      <c r="C1805" s="17">
        <f>SUM(C1806:C1808)</f>
        <v>753.3</v>
      </c>
      <c r="D1805" s="18" t="s">
        <v>3</v>
      </c>
    </row>
    <row r="1806" spans="1:4" ht="18.75" x14ac:dyDescent="0.25">
      <c r="A1806" s="91"/>
      <c r="B1806" s="6" t="s">
        <v>99</v>
      </c>
      <c r="C1806" s="19">
        <v>307</v>
      </c>
      <c r="D1806" s="20" t="s">
        <v>5</v>
      </c>
    </row>
    <row r="1807" spans="1:4" ht="37.5" x14ac:dyDescent="0.25">
      <c r="A1807" s="91"/>
      <c r="B1807" s="6" t="s">
        <v>139</v>
      </c>
      <c r="C1807" s="19">
        <v>96.3</v>
      </c>
      <c r="D1807" s="20" t="s">
        <v>5</v>
      </c>
    </row>
    <row r="1808" spans="1:4" ht="56.25" x14ac:dyDescent="0.25">
      <c r="A1808" s="91"/>
      <c r="B1808" s="4" t="s">
        <v>730</v>
      </c>
      <c r="C1808" s="19">
        <v>350</v>
      </c>
      <c r="D1808" s="20" t="s">
        <v>5</v>
      </c>
    </row>
    <row r="1809" spans="1:4" ht="37.5" x14ac:dyDescent="0.25">
      <c r="A1809" s="84">
        <v>1249048</v>
      </c>
      <c r="B1809" s="5" t="s">
        <v>584</v>
      </c>
      <c r="C1809" s="17">
        <f>SUM(C1810:C1812)</f>
        <v>772.4</v>
      </c>
      <c r="D1809" s="18" t="s">
        <v>3</v>
      </c>
    </row>
    <row r="1810" spans="1:4" ht="18.75" x14ac:dyDescent="0.25">
      <c r="A1810" s="85"/>
      <c r="B1810" s="6" t="s">
        <v>99</v>
      </c>
      <c r="C1810" s="19">
        <v>312</v>
      </c>
      <c r="D1810" s="20" t="s">
        <v>5</v>
      </c>
    </row>
    <row r="1811" spans="1:4" ht="37.5" x14ac:dyDescent="0.25">
      <c r="A1811" s="85"/>
      <c r="B1811" s="6" t="s">
        <v>139</v>
      </c>
      <c r="C1811" s="19">
        <v>110.4</v>
      </c>
      <c r="D1811" s="20" t="s">
        <v>5</v>
      </c>
    </row>
    <row r="1812" spans="1:4" ht="56.25" x14ac:dyDescent="0.25">
      <c r="A1812" s="85"/>
      <c r="B1812" s="4" t="s">
        <v>730</v>
      </c>
      <c r="C1812" s="19">
        <v>350</v>
      </c>
      <c r="D1812" s="20" t="s">
        <v>5</v>
      </c>
    </row>
    <row r="1813" spans="1:4" ht="37.5" x14ac:dyDescent="0.25">
      <c r="A1813" s="84">
        <v>1249049</v>
      </c>
      <c r="B1813" s="5" t="s">
        <v>584</v>
      </c>
      <c r="C1813" s="17">
        <f>SUM(C1814:C1816)</f>
        <v>767.4</v>
      </c>
      <c r="D1813" s="18" t="s">
        <v>3</v>
      </c>
    </row>
    <row r="1814" spans="1:4" ht="18.75" x14ac:dyDescent="0.25">
      <c r="A1814" s="91"/>
      <c r="B1814" s="6" t="s">
        <v>99</v>
      </c>
      <c r="C1814" s="19">
        <v>307</v>
      </c>
      <c r="D1814" s="20" t="s">
        <v>5</v>
      </c>
    </row>
    <row r="1815" spans="1:4" ht="37.5" x14ac:dyDescent="0.25">
      <c r="A1815" s="91"/>
      <c r="B1815" s="6" t="s">
        <v>139</v>
      </c>
      <c r="C1815" s="19">
        <v>110.4</v>
      </c>
      <c r="D1815" s="20" t="s">
        <v>5</v>
      </c>
    </row>
    <row r="1816" spans="1:4" ht="56.25" x14ac:dyDescent="0.25">
      <c r="A1816" s="91"/>
      <c r="B1816" s="4" t="s">
        <v>730</v>
      </c>
      <c r="C1816" s="19">
        <v>350</v>
      </c>
      <c r="D1816" s="20" t="s">
        <v>5</v>
      </c>
    </row>
    <row r="1817" spans="1:4" ht="37.5" x14ac:dyDescent="0.25">
      <c r="A1817" s="84">
        <v>1249050</v>
      </c>
      <c r="B1817" s="5" t="s">
        <v>584</v>
      </c>
      <c r="C1817" s="17">
        <f>SUM(C1818:C1820)</f>
        <v>783.44</v>
      </c>
      <c r="D1817" s="18" t="s">
        <v>3</v>
      </c>
    </row>
    <row r="1818" spans="1:4" ht="18.75" x14ac:dyDescent="0.25">
      <c r="A1818" s="85"/>
      <c r="B1818" s="6" t="s">
        <v>99</v>
      </c>
      <c r="C1818" s="19">
        <v>312</v>
      </c>
      <c r="D1818" s="20" t="s">
        <v>5</v>
      </c>
    </row>
    <row r="1819" spans="1:4" ht="37.5" x14ac:dyDescent="0.25">
      <c r="A1819" s="85"/>
      <c r="B1819" s="6" t="s">
        <v>139</v>
      </c>
      <c r="C1819" s="19">
        <v>121.44</v>
      </c>
      <c r="D1819" s="20" t="s">
        <v>5</v>
      </c>
    </row>
    <row r="1820" spans="1:4" ht="56.25" x14ac:dyDescent="0.25">
      <c r="A1820" s="85"/>
      <c r="B1820" s="4" t="s">
        <v>730</v>
      </c>
      <c r="C1820" s="19">
        <v>350</v>
      </c>
      <c r="D1820" s="20" t="s">
        <v>5</v>
      </c>
    </row>
    <row r="1821" spans="1:4" ht="37.5" x14ac:dyDescent="0.25">
      <c r="A1821" s="84">
        <v>1249051</v>
      </c>
      <c r="B1821" s="5" t="s">
        <v>584</v>
      </c>
      <c r="C1821" s="17">
        <f>SUM(C1822:C1824)</f>
        <v>778.44</v>
      </c>
      <c r="D1821" s="18" t="s">
        <v>3</v>
      </c>
    </row>
    <row r="1822" spans="1:4" ht="18.75" x14ac:dyDescent="0.25">
      <c r="A1822" s="91"/>
      <c r="B1822" s="6" t="s">
        <v>99</v>
      </c>
      <c r="C1822" s="19">
        <v>307</v>
      </c>
      <c r="D1822" s="20" t="s">
        <v>5</v>
      </c>
    </row>
    <row r="1823" spans="1:4" ht="37.5" x14ac:dyDescent="0.25">
      <c r="A1823" s="91"/>
      <c r="B1823" s="6" t="s">
        <v>139</v>
      </c>
      <c r="C1823" s="19">
        <v>121.44</v>
      </c>
      <c r="D1823" s="20" t="s">
        <v>5</v>
      </c>
    </row>
    <row r="1824" spans="1:4" ht="56.25" x14ac:dyDescent="0.25">
      <c r="A1824" s="91"/>
      <c r="B1824" s="4" t="s">
        <v>730</v>
      </c>
      <c r="C1824" s="19">
        <v>350</v>
      </c>
      <c r="D1824" s="20" t="s">
        <v>5</v>
      </c>
    </row>
    <row r="1825" spans="1:4" ht="37.5" x14ac:dyDescent="0.25">
      <c r="A1825" s="84">
        <v>1249052</v>
      </c>
      <c r="B1825" s="5" t="s">
        <v>584</v>
      </c>
      <c r="C1825" s="17">
        <f>SUM(C1826:C1828)</f>
        <v>815.3</v>
      </c>
      <c r="D1825" s="18" t="s">
        <v>3</v>
      </c>
    </row>
    <row r="1826" spans="1:4" ht="18.75" x14ac:dyDescent="0.25">
      <c r="A1826" s="85"/>
      <c r="B1826" s="6" t="s">
        <v>99</v>
      </c>
      <c r="C1826" s="19">
        <v>312</v>
      </c>
      <c r="D1826" s="20" t="s">
        <v>5</v>
      </c>
    </row>
    <row r="1827" spans="1:4" ht="37.5" x14ac:dyDescent="0.25">
      <c r="A1827" s="85"/>
      <c r="B1827" s="6" t="s">
        <v>426</v>
      </c>
      <c r="C1827" s="19">
        <v>153.30000000000001</v>
      </c>
      <c r="D1827" s="20" t="s">
        <v>5</v>
      </c>
    </row>
    <row r="1828" spans="1:4" ht="56.25" x14ac:dyDescent="0.25">
      <c r="A1828" s="85"/>
      <c r="B1828" s="4" t="s">
        <v>730</v>
      </c>
      <c r="C1828" s="19">
        <v>350</v>
      </c>
      <c r="D1828" s="20" t="s">
        <v>5</v>
      </c>
    </row>
    <row r="1829" spans="1:4" ht="37.5" x14ac:dyDescent="0.25">
      <c r="A1829" s="84">
        <v>1249053</v>
      </c>
      <c r="B1829" s="5" t="s">
        <v>584</v>
      </c>
      <c r="C1829" s="17">
        <f>SUM(C1830:C1832)</f>
        <v>810.3</v>
      </c>
      <c r="D1829" s="18" t="s">
        <v>3</v>
      </c>
    </row>
    <row r="1830" spans="1:4" ht="18.75" x14ac:dyDescent="0.25">
      <c r="A1830" s="91"/>
      <c r="B1830" s="6" t="s">
        <v>99</v>
      </c>
      <c r="C1830" s="19">
        <v>307</v>
      </c>
      <c r="D1830" s="20" t="s">
        <v>5</v>
      </c>
    </row>
    <row r="1831" spans="1:4" ht="37.5" x14ac:dyDescent="0.25">
      <c r="A1831" s="91"/>
      <c r="B1831" s="6" t="s">
        <v>426</v>
      </c>
      <c r="C1831" s="19">
        <v>153.30000000000001</v>
      </c>
      <c r="D1831" s="20" t="s">
        <v>5</v>
      </c>
    </row>
    <row r="1832" spans="1:4" ht="56.25" x14ac:dyDescent="0.25">
      <c r="A1832" s="91"/>
      <c r="B1832" s="4" t="s">
        <v>730</v>
      </c>
      <c r="C1832" s="19">
        <v>350</v>
      </c>
      <c r="D1832" s="20" t="s">
        <v>5</v>
      </c>
    </row>
    <row r="1833" spans="1:4" ht="37.5" x14ac:dyDescent="0.25">
      <c r="A1833" s="84">
        <v>1249054</v>
      </c>
      <c r="B1833" s="5" t="s">
        <v>584</v>
      </c>
      <c r="C1833" s="17">
        <f>C1834+C1835+C1836</f>
        <v>822.92000000000007</v>
      </c>
      <c r="D1833" s="18" t="s">
        <v>3</v>
      </c>
    </row>
    <row r="1834" spans="1:4" ht="18.75" x14ac:dyDescent="0.25">
      <c r="A1834" s="91"/>
      <c r="B1834" s="6" t="s">
        <v>99</v>
      </c>
      <c r="C1834" s="19">
        <v>405</v>
      </c>
      <c r="D1834" s="20" t="s">
        <v>5</v>
      </c>
    </row>
    <row r="1835" spans="1:4" ht="37.5" x14ac:dyDescent="0.25">
      <c r="A1835" s="91"/>
      <c r="B1835" s="6" t="s">
        <v>76</v>
      </c>
      <c r="C1835" s="19">
        <v>67.92</v>
      </c>
      <c r="D1835" s="20" t="s">
        <v>5</v>
      </c>
    </row>
    <row r="1836" spans="1:4" ht="56.25" x14ac:dyDescent="0.25">
      <c r="A1836" s="91"/>
      <c r="B1836" s="4" t="s">
        <v>730</v>
      </c>
      <c r="C1836" s="19">
        <v>350</v>
      </c>
      <c r="D1836" s="20" t="s">
        <v>5</v>
      </c>
    </row>
    <row r="1837" spans="1:4" ht="37.5" x14ac:dyDescent="0.25">
      <c r="A1837" s="84">
        <v>1249055</v>
      </c>
      <c r="B1837" s="5" t="s">
        <v>584</v>
      </c>
      <c r="C1837" s="17">
        <f>C1838+C1839+C1840</f>
        <v>830</v>
      </c>
      <c r="D1837" s="18" t="s">
        <v>3</v>
      </c>
    </row>
    <row r="1838" spans="1:4" ht="18.75" x14ac:dyDescent="0.25">
      <c r="A1838" s="91"/>
      <c r="B1838" s="6" t="s">
        <v>99</v>
      </c>
      <c r="C1838" s="19">
        <v>405</v>
      </c>
      <c r="D1838" s="20" t="s">
        <v>5</v>
      </c>
    </row>
    <row r="1839" spans="1:4" ht="37.5" x14ac:dyDescent="0.25">
      <c r="A1839" s="91"/>
      <c r="B1839" s="6" t="s">
        <v>76</v>
      </c>
      <c r="C1839" s="19">
        <v>75</v>
      </c>
      <c r="D1839" s="20" t="s">
        <v>5</v>
      </c>
    </row>
    <row r="1840" spans="1:4" ht="56.25" x14ac:dyDescent="0.25">
      <c r="A1840" s="91"/>
      <c r="B1840" s="4" t="s">
        <v>730</v>
      </c>
      <c r="C1840" s="19">
        <v>350</v>
      </c>
      <c r="D1840" s="20" t="s">
        <v>5</v>
      </c>
    </row>
    <row r="1841" spans="1:4" ht="37.5" x14ac:dyDescent="0.25">
      <c r="A1841" s="84">
        <v>1249056</v>
      </c>
      <c r="B1841" s="5" t="s">
        <v>584</v>
      </c>
      <c r="C1841" s="17">
        <f>C1842+C1843+C1844</f>
        <v>829.71</v>
      </c>
      <c r="D1841" s="18" t="s">
        <v>3</v>
      </c>
    </row>
    <row r="1842" spans="1:4" ht="18.75" x14ac:dyDescent="0.25">
      <c r="A1842" s="91"/>
      <c r="B1842" s="6" t="s">
        <v>99</v>
      </c>
      <c r="C1842" s="19">
        <v>405</v>
      </c>
      <c r="D1842" s="20" t="s">
        <v>5</v>
      </c>
    </row>
    <row r="1843" spans="1:4" ht="37.5" x14ac:dyDescent="0.25">
      <c r="A1843" s="91"/>
      <c r="B1843" s="6" t="s">
        <v>76</v>
      </c>
      <c r="C1843" s="19">
        <v>74.709999999999994</v>
      </c>
      <c r="D1843" s="20" t="s">
        <v>5</v>
      </c>
    </row>
    <row r="1844" spans="1:4" ht="56.25" x14ac:dyDescent="0.25">
      <c r="A1844" s="91"/>
      <c r="B1844" s="4" t="s">
        <v>730</v>
      </c>
      <c r="C1844" s="19">
        <v>350</v>
      </c>
      <c r="D1844" s="20" t="s">
        <v>5</v>
      </c>
    </row>
    <row r="1845" spans="1:4" ht="37.5" x14ac:dyDescent="0.25">
      <c r="A1845" s="84">
        <v>1249057</v>
      </c>
      <c r="B1845" s="5" t="s">
        <v>584</v>
      </c>
      <c r="C1845" s="17">
        <f>C1846+C1847+C1848</f>
        <v>842.6</v>
      </c>
      <c r="D1845" s="18" t="s">
        <v>3</v>
      </c>
    </row>
    <row r="1846" spans="1:4" ht="18.75" x14ac:dyDescent="0.25">
      <c r="A1846" s="91"/>
      <c r="B1846" s="6" t="s">
        <v>99</v>
      </c>
      <c r="C1846" s="19">
        <v>405</v>
      </c>
      <c r="D1846" s="20" t="s">
        <v>5</v>
      </c>
    </row>
    <row r="1847" spans="1:4" ht="37.5" x14ac:dyDescent="0.25">
      <c r="A1847" s="91"/>
      <c r="B1847" s="6" t="s">
        <v>76</v>
      </c>
      <c r="C1847" s="19">
        <v>87.6</v>
      </c>
      <c r="D1847" s="20" t="s">
        <v>5</v>
      </c>
    </row>
    <row r="1848" spans="1:4" ht="56.25" x14ac:dyDescent="0.25">
      <c r="A1848" s="91"/>
      <c r="B1848" s="4" t="s">
        <v>730</v>
      </c>
      <c r="C1848" s="19">
        <v>350</v>
      </c>
      <c r="D1848" s="20" t="s">
        <v>5</v>
      </c>
    </row>
    <row r="1849" spans="1:4" ht="37.5" x14ac:dyDescent="0.25">
      <c r="A1849" s="84">
        <v>1249058</v>
      </c>
      <c r="B1849" s="5" t="s">
        <v>584</v>
      </c>
      <c r="C1849" s="17">
        <f>C1850+C1851+C1852</f>
        <v>842.54</v>
      </c>
      <c r="D1849" s="18" t="s">
        <v>3</v>
      </c>
    </row>
    <row r="1850" spans="1:4" ht="18.75" x14ac:dyDescent="0.25">
      <c r="A1850" s="91"/>
      <c r="B1850" s="6" t="s">
        <v>99</v>
      </c>
      <c r="C1850" s="19">
        <v>405</v>
      </c>
      <c r="D1850" s="20" t="s">
        <v>5</v>
      </c>
    </row>
    <row r="1851" spans="1:4" ht="37.5" x14ac:dyDescent="0.25">
      <c r="A1851" s="91"/>
      <c r="B1851" s="6" t="s">
        <v>139</v>
      </c>
      <c r="C1851" s="19">
        <v>87.54</v>
      </c>
      <c r="D1851" s="20" t="s">
        <v>5</v>
      </c>
    </row>
    <row r="1852" spans="1:4" ht="56.25" x14ac:dyDescent="0.25">
      <c r="A1852" s="91"/>
      <c r="B1852" s="4" t="s">
        <v>730</v>
      </c>
      <c r="C1852" s="19">
        <v>350</v>
      </c>
      <c r="D1852" s="20" t="s">
        <v>5</v>
      </c>
    </row>
    <row r="1853" spans="1:4" ht="37.5" x14ac:dyDescent="0.25">
      <c r="A1853" s="84">
        <v>1249059</v>
      </c>
      <c r="B1853" s="5" t="s">
        <v>584</v>
      </c>
      <c r="C1853" s="17">
        <f>SUM(C1854:C1856)</f>
        <v>851.3</v>
      </c>
      <c r="D1853" s="18" t="s">
        <v>3</v>
      </c>
    </row>
    <row r="1854" spans="1:4" ht="18.75" x14ac:dyDescent="0.25">
      <c r="A1854" s="91"/>
      <c r="B1854" s="6" t="s">
        <v>99</v>
      </c>
      <c r="C1854" s="19">
        <v>405</v>
      </c>
      <c r="D1854" s="20" t="s">
        <v>5</v>
      </c>
    </row>
    <row r="1855" spans="1:4" ht="37.5" x14ac:dyDescent="0.25">
      <c r="A1855" s="91"/>
      <c r="B1855" s="6" t="s">
        <v>139</v>
      </c>
      <c r="C1855" s="19">
        <v>96.3</v>
      </c>
      <c r="D1855" s="20" t="s">
        <v>5</v>
      </c>
    </row>
    <row r="1856" spans="1:4" ht="56.25" x14ac:dyDescent="0.25">
      <c r="A1856" s="91"/>
      <c r="B1856" s="4" t="s">
        <v>730</v>
      </c>
      <c r="C1856" s="19">
        <v>350</v>
      </c>
      <c r="D1856" s="20" t="s">
        <v>5</v>
      </c>
    </row>
    <row r="1857" spans="1:4" ht="37.5" x14ac:dyDescent="0.25">
      <c r="A1857" s="84">
        <v>1249060</v>
      </c>
      <c r="B1857" s="5" t="s">
        <v>584</v>
      </c>
      <c r="C1857" s="17">
        <f>SUM(C1858:C1860)</f>
        <v>865.4</v>
      </c>
      <c r="D1857" s="18" t="s">
        <v>3</v>
      </c>
    </row>
    <row r="1858" spans="1:4" ht="18.75" x14ac:dyDescent="0.25">
      <c r="A1858" s="91"/>
      <c r="B1858" s="6" t="s">
        <v>99</v>
      </c>
      <c r="C1858" s="19">
        <v>405</v>
      </c>
      <c r="D1858" s="20" t="s">
        <v>5</v>
      </c>
    </row>
    <row r="1859" spans="1:4" ht="37.5" x14ac:dyDescent="0.25">
      <c r="A1859" s="91"/>
      <c r="B1859" s="6" t="s">
        <v>139</v>
      </c>
      <c r="C1859" s="19">
        <v>110.4</v>
      </c>
      <c r="D1859" s="20" t="s">
        <v>5</v>
      </c>
    </row>
    <row r="1860" spans="1:4" ht="56.25" x14ac:dyDescent="0.25">
      <c r="A1860" s="91"/>
      <c r="B1860" s="4" t="s">
        <v>730</v>
      </c>
      <c r="C1860" s="19">
        <v>350</v>
      </c>
      <c r="D1860" s="20" t="s">
        <v>5</v>
      </c>
    </row>
    <row r="1861" spans="1:4" ht="37.5" x14ac:dyDescent="0.25">
      <c r="A1861" s="84">
        <v>1249061</v>
      </c>
      <c r="B1861" s="5" t="s">
        <v>584</v>
      </c>
      <c r="C1861" s="17">
        <f>SUM(C1862:C1864)</f>
        <v>876.44</v>
      </c>
      <c r="D1861" s="18" t="s">
        <v>3</v>
      </c>
    </row>
    <row r="1862" spans="1:4" ht="18.75" x14ac:dyDescent="0.25">
      <c r="A1862" s="91"/>
      <c r="B1862" s="6" t="s">
        <v>99</v>
      </c>
      <c r="C1862" s="19">
        <v>405</v>
      </c>
      <c r="D1862" s="20" t="s">
        <v>5</v>
      </c>
    </row>
    <row r="1863" spans="1:4" ht="37.5" x14ac:dyDescent="0.25">
      <c r="A1863" s="91"/>
      <c r="B1863" s="6" t="s">
        <v>139</v>
      </c>
      <c r="C1863" s="19">
        <v>121.44</v>
      </c>
      <c r="D1863" s="20" t="s">
        <v>5</v>
      </c>
    </row>
    <row r="1864" spans="1:4" ht="56.25" x14ac:dyDescent="0.25">
      <c r="A1864" s="91"/>
      <c r="B1864" s="4" t="s">
        <v>730</v>
      </c>
      <c r="C1864" s="19">
        <v>350</v>
      </c>
      <c r="D1864" s="20" t="s">
        <v>5</v>
      </c>
    </row>
    <row r="1865" spans="1:4" ht="37.5" x14ac:dyDescent="0.25">
      <c r="A1865" s="84">
        <v>1249062</v>
      </c>
      <c r="B1865" s="5" t="s">
        <v>584</v>
      </c>
      <c r="C1865" s="17">
        <f>SUM(C1866:C1868)</f>
        <v>908.3</v>
      </c>
      <c r="D1865" s="18" t="s">
        <v>3</v>
      </c>
    </row>
    <row r="1866" spans="1:4" ht="18.75" x14ac:dyDescent="0.25">
      <c r="A1866" s="91"/>
      <c r="B1866" s="6" t="s">
        <v>99</v>
      </c>
      <c r="C1866" s="19">
        <v>405</v>
      </c>
      <c r="D1866" s="20" t="s">
        <v>5</v>
      </c>
    </row>
    <row r="1867" spans="1:4" ht="37.5" x14ac:dyDescent="0.25">
      <c r="A1867" s="91"/>
      <c r="B1867" s="6" t="s">
        <v>426</v>
      </c>
      <c r="C1867" s="19">
        <v>153.30000000000001</v>
      </c>
      <c r="D1867" s="20" t="s">
        <v>5</v>
      </c>
    </row>
    <row r="1868" spans="1:4" ht="56.25" x14ac:dyDescent="0.25">
      <c r="A1868" s="91"/>
      <c r="B1868" s="4" t="s">
        <v>730</v>
      </c>
      <c r="C1868" s="19">
        <v>350</v>
      </c>
      <c r="D1868" s="20" t="s">
        <v>5</v>
      </c>
    </row>
    <row r="1869" spans="1:4" ht="37.5" x14ac:dyDescent="0.25">
      <c r="A1869" s="84">
        <v>1269032</v>
      </c>
      <c r="B1869" s="5" t="s">
        <v>585</v>
      </c>
      <c r="C1869" s="17">
        <f>C1870+C1871+C1872</f>
        <v>729.92000000000007</v>
      </c>
      <c r="D1869" s="18" t="s">
        <v>3</v>
      </c>
    </row>
    <row r="1870" spans="1:4" ht="18.75" x14ac:dyDescent="0.25">
      <c r="A1870" s="85"/>
      <c r="B1870" s="6" t="s">
        <v>99</v>
      </c>
      <c r="C1870" s="19">
        <v>312</v>
      </c>
      <c r="D1870" s="20" t="s">
        <v>5</v>
      </c>
    </row>
    <row r="1871" spans="1:4" ht="37.5" x14ac:dyDescent="0.25">
      <c r="A1871" s="85"/>
      <c r="B1871" s="6" t="s">
        <v>77</v>
      </c>
      <c r="C1871" s="19">
        <v>67.92</v>
      </c>
      <c r="D1871" s="20" t="s">
        <v>5</v>
      </c>
    </row>
    <row r="1872" spans="1:4" ht="56.25" x14ac:dyDescent="0.25">
      <c r="A1872" s="85"/>
      <c r="B1872" s="4" t="s">
        <v>730</v>
      </c>
      <c r="C1872" s="19">
        <v>350</v>
      </c>
      <c r="D1872" s="20" t="s">
        <v>5</v>
      </c>
    </row>
    <row r="1873" spans="1:4" ht="37.5" x14ac:dyDescent="0.25">
      <c r="A1873" s="84">
        <v>1269033</v>
      </c>
      <c r="B1873" s="5" t="s">
        <v>585</v>
      </c>
      <c r="C1873" s="17">
        <f>C1874+C1875+C1876</f>
        <v>737</v>
      </c>
      <c r="D1873" s="18" t="s">
        <v>3</v>
      </c>
    </row>
    <row r="1874" spans="1:4" ht="18.75" x14ac:dyDescent="0.25">
      <c r="A1874" s="85"/>
      <c r="B1874" s="6" t="s">
        <v>99</v>
      </c>
      <c r="C1874" s="19">
        <v>312</v>
      </c>
      <c r="D1874" s="20" t="s">
        <v>5</v>
      </c>
    </row>
    <row r="1875" spans="1:4" ht="37.5" x14ac:dyDescent="0.25">
      <c r="A1875" s="85"/>
      <c r="B1875" s="6" t="s">
        <v>77</v>
      </c>
      <c r="C1875" s="19">
        <v>75</v>
      </c>
      <c r="D1875" s="20" t="s">
        <v>5</v>
      </c>
    </row>
    <row r="1876" spans="1:4" ht="56.25" x14ac:dyDescent="0.25">
      <c r="A1876" s="85"/>
      <c r="B1876" s="4" t="s">
        <v>730</v>
      </c>
      <c r="C1876" s="19">
        <v>350</v>
      </c>
      <c r="D1876" s="20" t="s">
        <v>5</v>
      </c>
    </row>
    <row r="1877" spans="1:4" ht="37.5" x14ac:dyDescent="0.25">
      <c r="A1877" s="84">
        <v>1269034</v>
      </c>
      <c r="B1877" s="5" t="s">
        <v>585</v>
      </c>
      <c r="C1877" s="17">
        <f>C1878+C1879+C1880</f>
        <v>736.71</v>
      </c>
      <c r="D1877" s="18" t="s">
        <v>3</v>
      </c>
    </row>
    <row r="1878" spans="1:4" ht="18.75" x14ac:dyDescent="0.25">
      <c r="A1878" s="85"/>
      <c r="B1878" s="6" t="s">
        <v>99</v>
      </c>
      <c r="C1878" s="19">
        <v>312</v>
      </c>
      <c r="D1878" s="20" t="s">
        <v>5</v>
      </c>
    </row>
    <row r="1879" spans="1:4" ht="37.5" x14ac:dyDescent="0.25">
      <c r="A1879" s="85"/>
      <c r="B1879" s="6" t="s">
        <v>77</v>
      </c>
      <c r="C1879" s="19">
        <v>74.709999999999994</v>
      </c>
      <c r="D1879" s="20" t="s">
        <v>5</v>
      </c>
    </row>
    <row r="1880" spans="1:4" ht="56.25" x14ac:dyDescent="0.25">
      <c r="A1880" s="85"/>
      <c r="B1880" s="4" t="s">
        <v>730</v>
      </c>
      <c r="C1880" s="19">
        <v>350</v>
      </c>
      <c r="D1880" s="20" t="s">
        <v>5</v>
      </c>
    </row>
    <row r="1881" spans="1:4" ht="37.5" x14ac:dyDescent="0.25">
      <c r="A1881" s="84">
        <v>1269035</v>
      </c>
      <c r="B1881" s="5" t="s">
        <v>585</v>
      </c>
      <c r="C1881" s="17">
        <f>C1882+C1883+C1884</f>
        <v>752</v>
      </c>
      <c r="D1881" s="18" t="s">
        <v>3</v>
      </c>
    </row>
    <row r="1882" spans="1:4" ht="18.75" x14ac:dyDescent="0.25">
      <c r="A1882" s="85"/>
      <c r="B1882" s="6" t="s">
        <v>99</v>
      </c>
      <c r="C1882" s="19">
        <v>312</v>
      </c>
      <c r="D1882" s="20" t="s">
        <v>5</v>
      </c>
    </row>
    <row r="1883" spans="1:4" ht="37.5" x14ac:dyDescent="0.25">
      <c r="A1883" s="85"/>
      <c r="B1883" s="6" t="s">
        <v>77</v>
      </c>
      <c r="C1883" s="19">
        <v>90</v>
      </c>
      <c r="D1883" s="20" t="s">
        <v>5</v>
      </c>
    </row>
    <row r="1884" spans="1:4" ht="56.25" x14ac:dyDescent="0.25">
      <c r="A1884" s="85"/>
      <c r="B1884" s="4" t="s">
        <v>730</v>
      </c>
      <c r="C1884" s="19">
        <v>350</v>
      </c>
      <c r="D1884" s="20" t="s">
        <v>5</v>
      </c>
    </row>
    <row r="1885" spans="1:4" ht="37.5" x14ac:dyDescent="0.25">
      <c r="A1885" s="84">
        <v>1269036</v>
      </c>
      <c r="B1885" s="5" t="s">
        <v>585</v>
      </c>
      <c r="C1885" s="17">
        <f>C1886+C1887+C1888</f>
        <v>751.81999999999994</v>
      </c>
      <c r="D1885" s="18" t="s">
        <v>3</v>
      </c>
    </row>
    <row r="1886" spans="1:4" ht="18.75" x14ac:dyDescent="0.25">
      <c r="A1886" s="85"/>
      <c r="B1886" s="6" t="s">
        <v>99</v>
      </c>
      <c r="C1886" s="19">
        <v>312</v>
      </c>
      <c r="D1886" s="20" t="s">
        <v>5</v>
      </c>
    </row>
    <row r="1887" spans="1:4" ht="37.5" x14ac:dyDescent="0.25">
      <c r="A1887" s="85"/>
      <c r="B1887" s="6" t="s">
        <v>140</v>
      </c>
      <c r="C1887" s="19">
        <v>89.82</v>
      </c>
      <c r="D1887" s="20" t="s">
        <v>5</v>
      </c>
    </row>
    <row r="1888" spans="1:4" ht="56.25" x14ac:dyDescent="0.25">
      <c r="A1888" s="85"/>
      <c r="B1888" s="4" t="s">
        <v>730</v>
      </c>
      <c r="C1888" s="19">
        <v>350</v>
      </c>
      <c r="D1888" s="20" t="s">
        <v>5</v>
      </c>
    </row>
    <row r="1889" spans="1:4" ht="37.5" x14ac:dyDescent="0.25">
      <c r="A1889" s="84">
        <v>1269037</v>
      </c>
      <c r="B1889" s="5" t="s">
        <v>585</v>
      </c>
      <c r="C1889" s="17">
        <f>SUM(C1890:C1892)</f>
        <v>760.81999999999994</v>
      </c>
      <c r="D1889" s="18" t="s">
        <v>3</v>
      </c>
    </row>
    <row r="1890" spans="1:4" ht="18.75" x14ac:dyDescent="0.25">
      <c r="A1890" s="85"/>
      <c r="B1890" s="6" t="s">
        <v>99</v>
      </c>
      <c r="C1890" s="19">
        <v>312</v>
      </c>
      <c r="D1890" s="20" t="s">
        <v>5</v>
      </c>
    </row>
    <row r="1891" spans="1:4" ht="37.5" x14ac:dyDescent="0.25">
      <c r="A1891" s="85"/>
      <c r="B1891" s="6" t="s">
        <v>140</v>
      </c>
      <c r="C1891" s="19">
        <v>98.82</v>
      </c>
      <c r="D1891" s="20" t="s">
        <v>5</v>
      </c>
    </row>
    <row r="1892" spans="1:4" ht="56.25" x14ac:dyDescent="0.25">
      <c r="A1892" s="85"/>
      <c r="B1892" s="4" t="s">
        <v>730</v>
      </c>
      <c r="C1892" s="19">
        <v>350</v>
      </c>
      <c r="D1892" s="20" t="s">
        <v>5</v>
      </c>
    </row>
    <row r="1893" spans="1:4" ht="37.5" x14ac:dyDescent="0.25">
      <c r="A1893" s="84">
        <v>1269038</v>
      </c>
      <c r="B1893" s="5" t="s">
        <v>585</v>
      </c>
      <c r="C1893" s="17">
        <f>SUM(C1894:C1896)</f>
        <v>667.81999999999994</v>
      </c>
      <c r="D1893" s="18" t="s">
        <v>3</v>
      </c>
    </row>
    <row r="1894" spans="1:4" ht="18.75" x14ac:dyDescent="0.25">
      <c r="A1894" s="85"/>
      <c r="B1894" s="6" t="s">
        <v>99</v>
      </c>
      <c r="C1894" s="19">
        <v>219</v>
      </c>
      <c r="D1894" s="20" t="s">
        <v>5</v>
      </c>
    </row>
    <row r="1895" spans="1:4" ht="37.5" x14ac:dyDescent="0.25">
      <c r="A1895" s="85"/>
      <c r="B1895" s="6" t="s">
        <v>140</v>
      </c>
      <c r="C1895" s="19">
        <v>98.82</v>
      </c>
      <c r="D1895" s="20" t="s">
        <v>5</v>
      </c>
    </row>
    <row r="1896" spans="1:4" ht="56.25" x14ac:dyDescent="0.25">
      <c r="A1896" s="85"/>
      <c r="B1896" s="4" t="s">
        <v>730</v>
      </c>
      <c r="C1896" s="19">
        <v>350</v>
      </c>
      <c r="D1896" s="20" t="s">
        <v>5</v>
      </c>
    </row>
    <row r="1897" spans="1:4" ht="37.5" x14ac:dyDescent="0.25">
      <c r="A1897" s="84">
        <v>1269039</v>
      </c>
      <c r="B1897" s="5" t="s">
        <v>585</v>
      </c>
      <c r="C1897" s="17">
        <f>C1898+C1899+C1900</f>
        <v>724.92000000000007</v>
      </c>
      <c r="D1897" s="18" t="s">
        <v>3</v>
      </c>
    </row>
    <row r="1898" spans="1:4" ht="18.75" x14ac:dyDescent="0.25">
      <c r="A1898" s="91"/>
      <c r="B1898" s="6" t="s">
        <v>99</v>
      </c>
      <c r="C1898" s="19">
        <v>307</v>
      </c>
      <c r="D1898" s="20" t="s">
        <v>5</v>
      </c>
    </row>
    <row r="1899" spans="1:4" ht="37.5" x14ac:dyDescent="0.25">
      <c r="A1899" s="91"/>
      <c r="B1899" s="6" t="s">
        <v>77</v>
      </c>
      <c r="C1899" s="19">
        <v>67.92</v>
      </c>
      <c r="D1899" s="20" t="s">
        <v>5</v>
      </c>
    </row>
    <row r="1900" spans="1:4" ht="56.25" x14ac:dyDescent="0.25">
      <c r="A1900" s="91"/>
      <c r="B1900" s="4" t="s">
        <v>730</v>
      </c>
      <c r="C1900" s="19">
        <v>350</v>
      </c>
      <c r="D1900" s="20" t="s">
        <v>5</v>
      </c>
    </row>
    <row r="1901" spans="1:4" ht="37.5" x14ac:dyDescent="0.25">
      <c r="A1901" s="84">
        <v>1269040</v>
      </c>
      <c r="B1901" s="5" t="s">
        <v>585</v>
      </c>
      <c r="C1901" s="17">
        <f>C1902+C1903+C1904</f>
        <v>731.71</v>
      </c>
      <c r="D1901" s="18" t="s">
        <v>3</v>
      </c>
    </row>
    <row r="1902" spans="1:4" ht="18.75" x14ac:dyDescent="0.25">
      <c r="A1902" s="91"/>
      <c r="B1902" s="6" t="s">
        <v>99</v>
      </c>
      <c r="C1902" s="19">
        <v>307</v>
      </c>
      <c r="D1902" s="20" t="s">
        <v>5</v>
      </c>
    </row>
    <row r="1903" spans="1:4" ht="37.5" x14ac:dyDescent="0.25">
      <c r="A1903" s="91"/>
      <c r="B1903" s="6" t="s">
        <v>77</v>
      </c>
      <c r="C1903" s="19">
        <v>74.709999999999994</v>
      </c>
      <c r="D1903" s="20" t="s">
        <v>5</v>
      </c>
    </row>
    <row r="1904" spans="1:4" ht="56.25" x14ac:dyDescent="0.25">
      <c r="A1904" s="91"/>
      <c r="B1904" s="4" t="s">
        <v>730</v>
      </c>
      <c r="C1904" s="19">
        <v>350</v>
      </c>
      <c r="D1904" s="20" t="s">
        <v>5</v>
      </c>
    </row>
    <row r="1905" spans="1:4" ht="37.5" x14ac:dyDescent="0.25">
      <c r="A1905" s="84">
        <v>1269041</v>
      </c>
      <c r="B1905" s="5" t="s">
        <v>585</v>
      </c>
      <c r="C1905" s="17">
        <f>C1906+C1907+C1908</f>
        <v>747</v>
      </c>
      <c r="D1905" s="18" t="s">
        <v>3</v>
      </c>
    </row>
    <row r="1906" spans="1:4" ht="18.75" x14ac:dyDescent="0.25">
      <c r="A1906" s="91"/>
      <c r="B1906" s="6" t="s">
        <v>99</v>
      </c>
      <c r="C1906" s="19">
        <v>307</v>
      </c>
      <c r="D1906" s="20" t="s">
        <v>5</v>
      </c>
    </row>
    <row r="1907" spans="1:4" ht="37.5" x14ac:dyDescent="0.25">
      <c r="A1907" s="91"/>
      <c r="B1907" s="6" t="s">
        <v>77</v>
      </c>
      <c r="C1907" s="19">
        <v>90</v>
      </c>
      <c r="D1907" s="20" t="s">
        <v>5</v>
      </c>
    </row>
    <row r="1908" spans="1:4" ht="56.25" x14ac:dyDescent="0.25">
      <c r="A1908" s="91"/>
      <c r="B1908" s="4" t="s">
        <v>730</v>
      </c>
      <c r="C1908" s="19">
        <v>350</v>
      </c>
      <c r="D1908" s="20" t="s">
        <v>5</v>
      </c>
    </row>
    <row r="1909" spans="1:4" ht="37.5" x14ac:dyDescent="0.25">
      <c r="A1909" s="84">
        <v>1269042</v>
      </c>
      <c r="B1909" s="5" t="s">
        <v>585</v>
      </c>
      <c r="C1909" s="17">
        <f>SUM(C1910:C1912)</f>
        <v>755.81999999999994</v>
      </c>
      <c r="D1909" s="18" t="s">
        <v>3</v>
      </c>
    </row>
    <row r="1910" spans="1:4" ht="18.75" x14ac:dyDescent="0.25">
      <c r="A1910" s="91"/>
      <c r="B1910" s="6" t="s">
        <v>99</v>
      </c>
      <c r="C1910" s="19">
        <v>307</v>
      </c>
      <c r="D1910" s="20" t="s">
        <v>5</v>
      </c>
    </row>
    <row r="1911" spans="1:4" ht="37.5" x14ac:dyDescent="0.25">
      <c r="A1911" s="91"/>
      <c r="B1911" s="6" t="s">
        <v>140</v>
      </c>
      <c r="C1911" s="19">
        <v>98.82</v>
      </c>
      <c r="D1911" s="20" t="s">
        <v>5</v>
      </c>
    </row>
    <row r="1912" spans="1:4" ht="56.25" x14ac:dyDescent="0.25">
      <c r="A1912" s="91"/>
      <c r="B1912" s="4" t="s">
        <v>730</v>
      </c>
      <c r="C1912" s="19">
        <v>350</v>
      </c>
      <c r="D1912" s="20" t="s">
        <v>5</v>
      </c>
    </row>
    <row r="1913" spans="1:4" ht="37.5" x14ac:dyDescent="0.25">
      <c r="A1913" s="84">
        <v>1269043</v>
      </c>
      <c r="B1913" s="5" t="s">
        <v>585</v>
      </c>
      <c r="C1913" s="17">
        <f>SUM(C1914:C1916)</f>
        <v>772.4</v>
      </c>
      <c r="D1913" s="18" t="s">
        <v>3</v>
      </c>
    </row>
    <row r="1914" spans="1:4" ht="18.75" x14ac:dyDescent="0.25">
      <c r="A1914" s="91"/>
      <c r="B1914" s="6" t="s">
        <v>99</v>
      </c>
      <c r="C1914" s="19">
        <v>312</v>
      </c>
      <c r="D1914" s="20" t="s">
        <v>5</v>
      </c>
    </row>
    <row r="1915" spans="1:4" ht="37.5" x14ac:dyDescent="0.25">
      <c r="A1915" s="91"/>
      <c r="B1915" s="6" t="s">
        <v>140</v>
      </c>
      <c r="C1915" s="19">
        <v>110.4</v>
      </c>
      <c r="D1915" s="20" t="s">
        <v>5</v>
      </c>
    </row>
    <row r="1916" spans="1:4" ht="56.25" x14ac:dyDescent="0.25">
      <c r="A1916" s="91"/>
      <c r="B1916" s="4" t="s">
        <v>730</v>
      </c>
      <c r="C1916" s="19">
        <v>350</v>
      </c>
      <c r="D1916" s="20" t="s">
        <v>5</v>
      </c>
    </row>
    <row r="1917" spans="1:4" ht="37.5" x14ac:dyDescent="0.25">
      <c r="A1917" s="84">
        <v>1269044</v>
      </c>
      <c r="B1917" s="5" t="s">
        <v>585</v>
      </c>
      <c r="C1917" s="17">
        <f>SUM(C1918:C1920)</f>
        <v>767.4</v>
      </c>
      <c r="D1917" s="18" t="s">
        <v>3</v>
      </c>
    </row>
    <row r="1918" spans="1:4" ht="18.75" x14ac:dyDescent="0.25">
      <c r="A1918" s="91"/>
      <c r="B1918" s="6" t="s">
        <v>99</v>
      </c>
      <c r="C1918" s="19">
        <v>307</v>
      </c>
      <c r="D1918" s="20" t="s">
        <v>5</v>
      </c>
    </row>
    <row r="1919" spans="1:4" ht="37.5" x14ac:dyDescent="0.25">
      <c r="A1919" s="91"/>
      <c r="B1919" s="6" t="s">
        <v>140</v>
      </c>
      <c r="C1919" s="19">
        <v>110.4</v>
      </c>
      <c r="D1919" s="20" t="s">
        <v>5</v>
      </c>
    </row>
    <row r="1920" spans="1:4" ht="56.25" x14ac:dyDescent="0.25">
      <c r="A1920" s="91"/>
      <c r="B1920" s="4" t="s">
        <v>730</v>
      </c>
      <c r="C1920" s="19">
        <v>350</v>
      </c>
      <c r="D1920" s="20" t="s">
        <v>5</v>
      </c>
    </row>
    <row r="1921" spans="1:4" ht="37.5" x14ac:dyDescent="0.25">
      <c r="A1921" s="84">
        <v>1269045</v>
      </c>
      <c r="B1921" s="5" t="s">
        <v>585</v>
      </c>
      <c r="C1921" s="17">
        <f>SUM(C1922:C1924)</f>
        <v>783.44</v>
      </c>
      <c r="D1921" s="18" t="s">
        <v>3</v>
      </c>
    </row>
    <row r="1922" spans="1:4" ht="18.75" x14ac:dyDescent="0.25">
      <c r="A1922" s="85"/>
      <c r="B1922" s="6" t="s">
        <v>99</v>
      </c>
      <c r="C1922" s="19">
        <v>312</v>
      </c>
      <c r="D1922" s="20" t="s">
        <v>5</v>
      </c>
    </row>
    <row r="1923" spans="1:4" ht="37.5" x14ac:dyDescent="0.25">
      <c r="A1923" s="85"/>
      <c r="B1923" s="6" t="s">
        <v>140</v>
      </c>
      <c r="C1923" s="19">
        <v>121.44</v>
      </c>
      <c r="D1923" s="20" t="s">
        <v>5</v>
      </c>
    </row>
    <row r="1924" spans="1:4" ht="56.25" x14ac:dyDescent="0.25">
      <c r="A1924" s="85"/>
      <c r="B1924" s="4" t="s">
        <v>730</v>
      </c>
      <c r="C1924" s="19">
        <v>350</v>
      </c>
      <c r="D1924" s="20" t="s">
        <v>5</v>
      </c>
    </row>
    <row r="1925" spans="1:4" ht="37.5" x14ac:dyDescent="0.25">
      <c r="A1925" s="84">
        <v>1269046</v>
      </c>
      <c r="B1925" s="5" t="s">
        <v>585</v>
      </c>
      <c r="C1925" s="17">
        <f>SUM(C1926:C1928)</f>
        <v>778.44</v>
      </c>
      <c r="D1925" s="18" t="s">
        <v>3</v>
      </c>
    </row>
    <row r="1926" spans="1:4" ht="18.75" x14ac:dyDescent="0.25">
      <c r="A1926" s="91"/>
      <c r="B1926" s="6" t="s">
        <v>99</v>
      </c>
      <c r="C1926" s="19">
        <v>307</v>
      </c>
      <c r="D1926" s="20" t="s">
        <v>5</v>
      </c>
    </row>
    <row r="1927" spans="1:4" ht="37.5" x14ac:dyDescent="0.25">
      <c r="A1927" s="91"/>
      <c r="B1927" s="6" t="s">
        <v>140</v>
      </c>
      <c r="C1927" s="19">
        <v>121.44</v>
      </c>
      <c r="D1927" s="20" t="s">
        <v>5</v>
      </c>
    </row>
    <row r="1928" spans="1:4" ht="56.25" x14ac:dyDescent="0.25">
      <c r="A1928" s="91"/>
      <c r="B1928" s="4" t="s">
        <v>730</v>
      </c>
      <c r="C1928" s="19">
        <v>350</v>
      </c>
      <c r="D1928" s="20" t="s">
        <v>5</v>
      </c>
    </row>
    <row r="1929" spans="1:4" ht="37.5" x14ac:dyDescent="0.25">
      <c r="A1929" s="84">
        <v>1269047</v>
      </c>
      <c r="B1929" s="5" t="s">
        <v>585</v>
      </c>
      <c r="C1929" s="17">
        <f>SUM(C1930:C1932)</f>
        <v>815.3</v>
      </c>
      <c r="D1929" s="18" t="s">
        <v>3</v>
      </c>
    </row>
    <row r="1930" spans="1:4" ht="18.75" x14ac:dyDescent="0.25">
      <c r="A1930" s="85"/>
      <c r="B1930" s="6" t="s">
        <v>99</v>
      </c>
      <c r="C1930" s="19">
        <v>312</v>
      </c>
      <c r="D1930" s="20" t="s">
        <v>5</v>
      </c>
    </row>
    <row r="1931" spans="1:4" ht="37.5" x14ac:dyDescent="0.25">
      <c r="A1931" s="85"/>
      <c r="B1931" s="6" t="s">
        <v>545</v>
      </c>
      <c r="C1931" s="19">
        <v>153.30000000000001</v>
      </c>
      <c r="D1931" s="20" t="s">
        <v>5</v>
      </c>
    </row>
    <row r="1932" spans="1:4" ht="56.25" x14ac:dyDescent="0.25">
      <c r="A1932" s="85"/>
      <c r="B1932" s="4" t="s">
        <v>730</v>
      </c>
      <c r="C1932" s="19">
        <v>350</v>
      </c>
      <c r="D1932" s="20" t="s">
        <v>5</v>
      </c>
    </row>
    <row r="1933" spans="1:4" ht="37.5" x14ac:dyDescent="0.25">
      <c r="A1933" s="84">
        <v>1269048</v>
      </c>
      <c r="B1933" s="5" t="s">
        <v>585</v>
      </c>
      <c r="C1933" s="17">
        <f>SUM(C1934:C1936)</f>
        <v>810.3</v>
      </c>
      <c r="D1933" s="18" t="s">
        <v>3</v>
      </c>
    </row>
    <row r="1934" spans="1:4" ht="18.75" x14ac:dyDescent="0.25">
      <c r="A1934" s="91"/>
      <c r="B1934" s="6" t="s">
        <v>99</v>
      </c>
      <c r="C1934" s="19">
        <v>307</v>
      </c>
      <c r="D1934" s="20" t="s">
        <v>5</v>
      </c>
    </row>
    <row r="1935" spans="1:4" ht="37.5" x14ac:dyDescent="0.25">
      <c r="A1935" s="91"/>
      <c r="B1935" s="6" t="s">
        <v>545</v>
      </c>
      <c r="C1935" s="19">
        <v>153.30000000000001</v>
      </c>
      <c r="D1935" s="20" t="s">
        <v>5</v>
      </c>
    </row>
    <row r="1936" spans="1:4" ht="56.25" x14ac:dyDescent="0.25">
      <c r="A1936" s="91"/>
      <c r="B1936" s="4" t="s">
        <v>730</v>
      </c>
      <c r="C1936" s="19">
        <v>350</v>
      </c>
      <c r="D1936" s="20" t="s">
        <v>5</v>
      </c>
    </row>
    <row r="1937" spans="1:4" ht="37.5" x14ac:dyDescent="0.25">
      <c r="A1937" s="84">
        <v>1269049</v>
      </c>
      <c r="B1937" s="5" t="s">
        <v>585</v>
      </c>
      <c r="C1937" s="17">
        <f>C1938+C1939+C1940</f>
        <v>822.92000000000007</v>
      </c>
      <c r="D1937" s="18" t="s">
        <v>3</v>
      </c>
    </row>
    <row r="1938" spans="1:4" ht="18.75" x14ac:dyDescent="0.25">
      <c r="A1938" s="91"/>
      <c r="B1938" s="6" t="s">
        <v>99</v>
      </c>
      <c r="C1938" s="19">
        <v>405</v>
      </c>
      <c r="D1938" s="20" t="s">
        <v>5</v>
      </c>
    </row>
    <row r="1939" spans="1:4" ht="37.5" x14ac:dyDescent="0.25">
      <c r="A1939" s="91"/>
      <c r="B1939" s="6" t="s">
        <v>77</v>
      </c>
      <c r="C1939" s="19">
        <v>67.92</v>
      </c>
      <c r="D1939" s="20" t="s">
        <v>5</v>
      </c>
    </row>
    <row r="1940" spans="1:4" ht="56.25" x14ac:dyDescent="0.25">
      <c r="A1940" s="91"/>
      <c r="B1940" s="4" t="s">
        <v>730</v>
      </c>
      <c r="C1940" s="19">
        <v>350</v>
      </c>
      <c r="D1940" s="20" t="s">
        <v>5</v>
      </c>
    </row>
    <row r="1941" spans="1:4" ht="37.5" x14ac:dyDescent="0.25">
      <c r="A1941" s="84">
        <v>1269050</v>
      </c>
      <c r="B1941" s="5" t="s">
        <v>585</v>
      </c>
      <c r="C1941" s="17">
        <f>C1942+C1943+C1944</f>
        <v>829.71</v>
      </c>
      <c r="D1941" s="18" t="s">
        <v>3</v>
      </c>
    </row>
    <row r="1942" spans="1:4" ht="18.75" x14ac:dyDescent="0.25">
      <c r="A1942" s="91"/>
      <c r="B1942" s="6" t="s">
        <v>99</v>
      </c>
      <c r="C1942" s="19">
        <v>405</v>
      </c>
      <c r="D1942" s="20" t="s">
        <v>5</v>
      </c>
    </row>
    <row r="1943" spans="1:4" ht="37.5" x14ac:dyDescent="0.25">
      <c r="A1943" s="91"/>
      <c r="B1943" s="6" t="s">
        <v>77</v>
      </c>
      <c r="C1943" s="19">
        <v>74.709999999999994</v>
      </c>
      <c r="D1943" s="20" t="s">
        <v>5</v>
      </c>
    </row>
    <row r="1944" spans="1:4" ht="56.25" x14ac:dyDescent="0.25">
      <c r="A1944" s="91"/>
      <c r="B1944" s="4" t="s">
        <v>730</v>
      </c>
      <c r="C1944" s="19">
        <v>350</v>
      </c>
      <c r="D1944" s="20" t="s">
        <v>5</v>
      </c>
    </row>
    <row r="1945" spans="1:4" ht="37.5" x14ac:dyDescent="0.25">
      <c r="A1945" s="84">
        <v>1269051</v>
      </c>
      <c r="B1945" s="5" t="s">
        <v>585</v>
      </c>
      <c r="C1945" s="17">
        <f>C1946+C1947+C1948</f>
        <v>845</v>
      </c>
      <c r="D1945" s="18" t="s">
        <v>3</v>
      </c>
    </row>
    <row r="1946" spans="1:4" ht="18.75" x14ac:dyDescent="0.25">
      <c r="A1946" s="91"/>
      <c r="B1946" s="6" t="s">
        <v>99</v>
      </c>
      <c r="C1946" s="19">
        <v>405</v>
      </c>
      <c r="D1946" s="20" t="s">
        <v>5</v>
      </c>
    </row>
    <row r="1947" spans="1:4" ht="37.5" x14ac:dyDescent="0.25">
      <c r="A1947" s="91"/>
      <c r="B1947" s="6" t="s">
        <v>77</v>
      </c>
      <c r="C1947" s="19">
        <v>90</v>
      </c>
      <c r="D1947" s="20" t="s">
        <v>5</v>
      </c>
    </row>
    <row r="1948" spans="1:4" ht="56.25" x14ac:dyDescent="0.25">
      <c r="A1948" s="91"/>
      <c r="B1948" s="4" t="s">
        <v>730</v>
      </c>
      <c r="C1948" s="19">
        <v>350</v>
      </c>
      <c r="D1948" s="20" t="s">
        <v>5</v>
      </c>
    </row>
    <row r="1949" spans="1:4" ht="37.5" x14ac:dyDescent="0.25">
      <c r="A1949" s="84">
        <v>1269052</v>
      </c>
      <c r="B1949" s="5" t="s">
        <v>585</v>
      </c>
      <c r="C1949" s="17">
        <f>SUM(C1950:C1952)</f>
        <v>853.81999999999994</v>
      </c>
      <c r="D1949" s="18" t="s">
        <v>3</v>
      </c>
    </row>
    <row r="1950" spans="1:4" ht="18.75" x14ac:dyDescent="0.25">
      <c r="A1950" s="91"/>
      <c r="B1950" s="6" t="s">
        <v>99</v>
      </c>
      <c r="C1950" s="19">
        <v>405</v>
      </c>
      <c r="D1950" s="20" t="s">
        <v>5</v>
      </c>
    </row>
    <row r="1951" spans="1:4" ht="37.5" x14ac:dyDescent="0.25">
      <c r="A1951" s="91"/>
      <c r="B1951" s="6" t="s">
        <v>140</v>
      </c>
      <c r="C1951" s="19">
        <v>98.82</v>
      </c>
      <c r="D1951" s="20" t="s">
        <v>5</v>
      </c>
    </row>
    <row r="1952" spans="1:4" ht="56.25" x14ac:dyDescent="0.25">
      <c r="A1952" s="91"/>
      <c r="B1952" s="4" t="s">
        <v>730</v>
      </c>
      <c r="C1952" s="19">
        <v>350</v>
      </c>
      <c r="D1952" s="20" t="s">
        <v>5</v>
      </c>
    </row>
    <row r="1953" spans="1:4" ht="37.5" x14ac:dyDescent="0.25">
      <c r="A1953" s="84">
        <v>1269053</v>
      </c>
      <c r="B1953" s="5" t="s">
        <v>585</v>
      </c>
      <c r="C1953" s="17">
        <f>SUM(C1954:C1956)</f>
        <v>865.4</v>
      </c>
      <c r="D1953" s="18" t="s">
        <v>3</v>
      </c>
    </row>
    <row r="1954" spans="1:4" ht="18.75" x14ac:dyDescent="0.25">
      <c r="A1954" s="91"/>
      <c r="B1954" s="6" t="s">
        <v>99</v>
      </c>
      <c r="C1954" s="19">
        <v>405</v>
      </c>
      <c r="D1954" s="20" t="s">
        <v>5</v>
      </c>
    </row>
    <row r="1955" spans="1:4" ht="37.5" x14ac:dyDescent="0.25">
      <c r="A1955" s="91"/>
      <c r="B1955" s="6" t="s">
        <v>140</v>
      </c>
      <c r="C1955" s="19">
        <v>110.4</v>
      </c>
      <c r="D1955" s="20" t="s">
        <v>5</v>
      </c>
    </row>
    <row r="1956" spans="1:4" ht="56.25" x14ac:dyDescent="0.25">
      <c r="A1956" s="91"/>
      <c r="B1956" s="4" t="s">
        <v>730</v>
      </c>
      <c r="C1956" s="19">
        <v>350</v>
      </c>
      <c r="D1956" s="20" t="s">
        <v>5</v>
      </c>
    </row>
    <row r="1957" spans="1:4" ht="37.5" x14ac:dyDescent="0.25">
      <c r="A1957" s="84">
        <v>1269054</v>
      </c>
      <c r="B1957" s="5" t="s">
        <v>585</v>
      </c>
      <c r="C1957" s="17">
        <f>SUM(C1958:C1960)</f>
        <v>876.44</v>
      </c>
      <c r="D1957" s="18" t="s">
        <v>3</v>
      </c>
    </row>
    <row r="1958" spans="1:4" ht="18.75" x14ac:dyDescent="0.25">
      <c r="A1958" s="91"/>
      <c r="B1958" s="6" t="s">
        <v>99</v>
      </c>
      <c r="C1958" s="19">
        <v>405</v>
      </c>
      <c r="D1958" s="20" t="s">
        <v>5</v>
      </c>
    </row>
    <row r="1959" spans="1:4" ht="37.5" x14ac:dyDescent="0.25">
      <c r="A1959" s="91"/>
      <c r="B1959" s="6" t="s">
        <v>140</v>
      </c>
      <c r="C1959" s="19">
        <v>121.44</v>
      </c>
      <c r="D1959" s="20" t="s">
        <v>5</v>
      </c>
    </row>
    <row r="1960" spans="1:4" ht="56.25" x14ac:dyDescent="0.25">
      <c r="A1960" s="91"/>
      <c r="B1960" s="4" t="s">
        <v>730</v>
      </c>
      <c r="C1960" s="19">
        <v>350</v>
      </c>
      <c r="D1960" s="20" t="s">
        <v>5</v>
      </c>
    </row>
    <row r="1961" spans="1:4" ht="37.5" x14ac:dyDescent="0.25">
      <c r="A1961" s="84">
        <v>1269055</v>
      </c>
      <c r="B1961" s="5" t="s">
        <v>585</v>
      </c>
      <c r="C1961" s="17">
        <f>SUM(C1962:C1964)</f>
        <v>908.3</v>
      </c>
      <c r="D1961" s="18" t="s">
        <v>3</v>
      </c>
    </row>
    <row r="1962" spans="1:4" ht="18.75" x14ac:dyDescent="0.25">
      <c r="A1962" s="91"/>
      <c r="B1962" s="6" t="s">
        <v>99</v>
      </c>
      <c r="C1962" s="19">
        <v>405</v>
      </c>
      <c r="D1962" s="20" t="s">
        <v>5</v>
      </c>
    </row>
    <row r="1963" spans="1:4" ht="37.5" x14ac:dyDescent="0.25">
      <c r="A1963" s="91"/>
      <c r="B1963" s="6" t="s">
        <v>545</v>
      </c>
      <c r="C1963" s="19">
        <v>153.30000000000001</v>
      </c>
      <c r="D1963" s="20" t="s">
        <v>5</v>
      </c>
    </row>
    <row r="1964" spans="1:4" ht="56.25" x14ac:dyDescent="0.25">
      <c r="A1964" s="91"/>
      <c r="B1964" s="4" t="s">
        <v>730</v>
      </c>
      <c r="C1964" s="19">
        <v>350</v>
      </c>
      <c r="D1964" s="20" t="s">
        <v>5</v>
      </c>
    </row>
    <row r="1965" spans="1:4" ht="37.5" x14ac:dyDescent="0.25">
      <c r="A1965" s="84">
        <v>1279067</v>
      </c>
      <c r="B1965" s="5" t="s">
        <v>776</v>
      </c>
      <c r="C1965" s="17">
        <f>C1966+C1967+C1968</f>
        <v>677.9</v>
      </c>
      <c r="D1965" s="18" t="s">
        <v>3</v>
      </c>
    </row>
    <row r="1966" spans="1:4" ht="18.75" x14ac:dyDescent="0.25">
      <c r="A1966" s="85"/>
      <c r="B1966" s="6" t="s">
        <v>99</v>
      </c>
      <c r="C1966" s="19">
        <v>312</v>
      </c>
      <c r="D1966" s="20" t="s">
        <v>5</v>
      </c>
    </row>
    <row r="1967" spans="1:4" ht="18.75" x14ac:dyDescent="0.25">
      <c r="A1967" s="85"/>
      <c r="B1967" s="6" t="s">
        <v>41</v>
      </c>
      <c r="C1967" s="19">
        <v>15.9</v>
      </c>
      <c r="D1967" s="20" t="s">
        <v>5</v>
      </c>
    </row>
    <row r="1968" spans="1:4" ht="56.25" x14ac:dyDescent="0.25">
      <c r="A1968" s="85"/>
      <c r="B1968" s="4" t="s">
        <v>730</v>
      </c>
      <c r="C1968" s="19">
        <v>350</v>
      </c>
      <c r="D1968" s="20" t="s">
        <v>5</v>
      </c>
    </row>
    <row r="1969" spans="1:4" ht="37.5" x14ac:dyDescent="0.25">
      <c r="A1969" s="93">
        <v>1279068</v>
      </c>
      <c r="B1969" s="5" t="s">
        <v>776</v>
      </c>
      <c r="C1969" s="17">
        <f>C1970+C1972+C1971</f>
        <v>687.02</v>
      </c>
      <c r="D1969" s="18" t="s">
        <v>3</v>
      </c>
    </row>
    <row r="1970" spans="1:4" ht="18.75" x14ac:dyDescent="0.25">
      <c r="A1970" s="85"/>
      <c r="B1970" s="6" t="s">
        <v>99</v>
      </c>
      <c r="C1970" s="19">
        <v>312</v>
      </c>
      <c r="D1970" s="20" t="s">
        <v>5</v>
      </c>
    </row>
    <row r="1971" spans="1:4" ht="18.75" x14ac:dyDescent="0.25">
      <c r="A1971" s="85"/>
      <c r="B1971" s="6" t="s">
        <v>43</v>
      </c>
      <c r="C1971" s="19">
        <v>25.02</v>
      </c>
      <c r="D1971" s="20" t="s">
        <v>5</v>
      </c>
    </row>
    <row r="1972" spans="1:4" ht="56.25" x14ac:dyDescent="0.25">
      <c r="A1972" s="85"/>
      <c r="B1972" s="4" t="s">
        <v>730</v>
      </c>
      <c r="C1972" s="19">
        <v>350</v>
      </c>
      <c r="D1972" s="20" t="s">
        <v>5</v>
      </c>
    </row>
    <row r="1973" spans="1:4" ht="37.5" x14ac:dyDescent="0.25">
      <c r="A1973" s="84">
        <v>1279069</v>
      </c>
      <c r="B1973" s="5" t="s">
        <v>586</v>
      </c>
      <c r="C1973" s="17">
        <f>C1974+C1975+C1976</f>
        <v>694.64</v>
      </c>
      <c r="D1973" s="18" t="s">
        <v>3</v>
      </c>
    </row>
    <row r="1974" spans="1:4" ht="18.75" x14ac:dyDescent="0.25">
      <c r="A1974" s="85"/>
      <c r="B1974" s="6" t="s">
        <v>99</v>
      </c>
      <c r="C1974" s="19">
        <v>312</v>
      </c>
      <c r="D1974" s="20" t="s">
        <v>5</v>
      </c>
    </row>
    <row r="1975" spans="1:4" ht="18.75" x14ac:dyDescent="0.25">
      <c r="A1975" s="85"/>
      <c r="B1975" s="6" t="s">
        <v>44</v>
      </c>
      <c r="C1975" s="19">
        <v>32.64</v>
      </c>
      <c r="D1975" s="20" t="s">
        <v>5</v>
      </c>
    </row>
    <row r="1976" spans="1:4" ht="56.25" x14ac:dyDescent="0.25">
      <c r="A1976" s="85"/>
      <c r="B1976" s="4" t="s">
        <v>730</v>
      </c>
      <c r="C1976" s="19">
        <v>350</v>
      </c>
      <c r="D1976" s="20" t="s">
        <v>5</v>
      </c>
    </row>
    <row r="1977" spans="1:4" ht="37.5" x14ac:dyDescent="0.25">
      <c r="A1977" s="84">
        <v>1279070</v>
      </c>
      <c r="B1977" s="5" t="s">
        <v>776</v>
      </c>
      <c r="C1977" s="17">
        <f>C1978+C1979+C1980</f>
        <v>708.8</v>
      </c>
      <c r="D1977" s="18" t="s">
        <v>3</v>
      </c>
    </row>
    <row r="1978" spans="1:4" ht="18.75" x14ac:dyDescent="0.25">
      <c r="A1978" s="85"/>
      <c r="B1978" s="6" t="s">
        <v>99</v>
      </c>
      <c r="C1978" s="19">
        <v>312</v>
      </c>
      <c r="D1978" s="20" t="s">
        <v>5</v>
      </c>
    </row>
    <row r="1979" spans="1:4" ht="18.75" x14ac:dyDescent="0.25">
      <c r="A1979" s="85"/>
      <c r="B1979" s="6" t="s">
        <v>44</v>
      </c>
      <c r="C1979" s="19">
        <v>46.8</v>
      </c>
      <c r="D1979" s="20" t="s">
        <v>5</v>
      </c>
    </row>
    <row r="1980" spans="1:4" ht="56.25" x14ac:dyDescent="0.25">
      <c r="A1980" s="85"/>
      <c r="B1980" s="4" t="s">
        <v>730</v>
      </c>
      <c r="C1980" s="19">
        <v>350</v>
      </c>
      <c r="D1980" s="20" t="s">
        <v>5</v>
      </c>
    </row>
    <row r="1981" spans="1:4" ht="37.5" x14ac:dyDescent="0.25">
      <c r="A1981" s="84">
        <v>1279071</v>
      </c>
      <c r="B1981" s="5" t="s">
        <v>777</v>
      </c>
      <c r="C1981" s="17">
        <f>C1982+C1983+C1984</f>
        <v>710</v>
      </c>
      <c r="D1981" s="18" t="s">
        <v>3</v>
      </c>
    </row>
    <row r="1982" spans="1:4" ht="18.75" x14ac:dyDescent="0.25">
      <c r="A1982" s="85"/>
      <c r="B1982" s="6" t="s">
        <v>44</v>
      </c>
      <c r="C1982" s="19">
        <v>48</v>
      </c>
      <c r="D1982" s="20" t="s">
        <v>5</v>
      </c>
    </row>
    <row r="1983" spans="1:4" ht="18.75" x14ac:dyDescent="0.25">
      <c r="A1983" s="85"/>
      <c r="B1983" s="6" t="s">
        <v>99</v>
      </c>
      <c r="C1983" s="19">
        <v>312</v>
      </c>
      <c r="D1983" s="20" t="s">
        <v>5</v>
      </c>
    </row>
    <row r="1984" spans="1:4" ht="56.25" x14ac:dyDescent="0.25">
      <c r="A1984" s="85"/>
      <c r="B1984" s="4" t="s">
        <v>730</v>
      </c>
      <c r="C1984" s="19">
        <v>350</v>
      </c>
      <c r="D1984" s="20" t="s">
        <v>5</v>
      </c>
    </row>
    <row r="1985" spans="1:4" ht="37.5" x14ac:dyDescent="0.25">
      <c r="A1985" s="84">
        <v>1279072</v>
      </c>
      <c r="B1985" s="5" t="s">
        <v>586</v>
      </c>
      <c r="C1985" s="17">
        <f>C1986+C1987+C1988</f>
        <v>680.6</v>
      </c>
      <c r="D1985" s="18" t="s">
        <v>3</v>
      </c>
    </row>
    <row r="1986" spans="1:4" ht="18.75" x14ac:dyDescent="0.25">
      <c r="A1986" s="85"/>
      <c r="B1986" s="6" t="s">
        <v>99</v>
      </c>
      <c r="C1986" s="19">
        <v>312</v>
      </c>
      <c r="D1986" s="20" t="s">
        <v>5</v>
      </c>
    </row>
    <row r="1987" spans="1:4" ht="18.75" x14ac:dyDescent="0.25">
      <c r="A1987" s="85"/>
      <c r="B1987" s="6" t="s">
        <v>42</v>
      </c>
      <c r="C1987" s="19">
        <v>18.600000000000001</v>
      </c>
      <c r="D1987" s="20" t="s">
        <v>5</v>
      </c>
    </row>
    <row r="1988" spans="1:4" ht="56.25" x14ac:dyDescent="0.25">
      <c r="A1988" s="85"/>
      <c r="B1988" s="4" t="s">
        <v>730</v>
      </c>
      <c r="C1988" s="19">
        <v>350</v>
      </c>
      <c r="D1988" s="20" t="s">
        <v>5</v>
      </c>
    </row>
    <row r="1989" spans="1:4" ht="37.5" x14ac:dyDescent="0.25">
      <c r="A1989" s="93">
        <v>1279073</v>
      </c>
      <c r="B1989" s="5" t="s">
        <v>777</v>
      </c>
      <c r="C1989" s="17">
        <f>C1991+C1990+C1992</f>
        <v>720.8</v>
      </c>
      <c r="D1989" s="18" t="s">
        <v>3</v>
      </c>
    </row>
    <row r="1990" spans="1:4" ht="18.75" x14ac:dyDescent="0.25">
      <c r="A1990" s="85"/>
      <c r="B1990" s="6" t="s">
        <v>99</v>
      </c>
      <c r="C1990" s="19">
        <v>312</v>
      </c>
      <c r="D1990" s="20" t="s">
        <v>5</v>
      </c>
    </row>
    <row r="1991" spans="1:4" ht="18.75" x14ac:dyDescent="0.25">
      <c r="A1991" s="85"/>
      <c r="B1991" s="6" t="s">
        <v>44</v>
      </c>
      <c r="C1991" s="19">
        <v>58.8</v>
      </c>
      <c r="D1991" s="20" t="s">
        <v>5</v>
      </c>
    </row>
    <row r="1992" spans="1:4" ht="56.25" x14ac:dyDescent="0.25">
      <c r="A1992" s="85"/>
      <c r="B1992" s="4" t="s">
        <v>730</v>
      </c>
      <c r="C1992" s="19">
        <v>350</v>
      </c>
      <c r="D1992" s="20" t="s">
        <v>5</v>
      </c>
    </row>
    <row r="1993" spans="1:4" ht="37.5" x14ac:dyDescent="0.25">
      <c r="A1993" s="84">
        <v>1279074</v>
      </c>
      <c r="B1993" s="5" t="s">
        <v>778</v>
      </c>
      <c r="C1993" s="17">
        <f>C1994+C1995+C1996</f>
        <v>714.8</v>
      </c>
      <c r="D1993" s="18" t="s">
        <v>3</v>
      </c>
    </row>
    <row r="1994" spans="1:4" ht="18.75" x14ac:dyDescent="0.25">
      <c r="A1994" s="85"/>
      <c r="B1994" s="6" t="s">
        <v>99</v>
      </c>
      <c r="C1994" s="19">
        <v>312</v>
      </c>
      <c r="D1994" s="20" t="s">
        <v>5</v>
      </c>
    </row>
    <row r="1995" spans="1:4" ht="18.75" x14ac:dyDescent="0.25">
      <c r="A1995" s="85"/>
      <c r="B1995" s="6" t="s">
        <v>81</v>
      </c>
      <c r="C1995" s="19">
        <v>52.8</v>
      </c>
      <c r="D1995" s="20" t="s">
        <v>5</v>
      </c>
    </row>
    <row r="1996" spans="1:4" ht="56.25" x14ac:dyDescent="0.25">
      <c r="A1996" s="85"/>
      <c r="B1996" s="4" t="s">
        <v>730</v>
      </c>
      <c r="C1996" s="19">
        <v>350</v>
      </c>
      <c r="D1996" s="20" t="s">
        <v>5</v>
      </c>
    </row>
    <row r="1997" spans="1:4" ht="37.5" x14ac:dyDescent="0.25">
      <c r="A1997" s="84">
        <v>1279075</v>
      </c>
      <c r="B1997" s="5" t="s">
        <v>586</v>
      </c>
      <c r="C1997" s="17">
        <f>C1998+C1999+C2000</f>
        <v>721.4</v>
      </c>
      <c r="D1997" s="18" t="s">
        <v>3</v>
      </c>
    </row>
    <row r="1998" spans="1:4" ht="18.75" x14ac:dyDescent="0.25">
      <c r="A1998" s="85"/>
      <c r="B1998" s="6" t="s">
        <v>99</v>
      </c>
      <c r="C1998" s="19">
        <v>312</v>
      </c>
      <c r="D1998" s="20" t="s">
        <v>5</v>
      </c>
    </row>
    <row r="1999" spans="1:4" ht="18.75" x14ac:dyDescent="0.25">
      <c r="A1999" s="85"/>
      <c r="B1999" s="6" t="s">
        <v>81</v>
      </c>
      <c r="C1999" s="19">
        <v>59.4</v>
      </c>
      <c r="D1999" s="20" t="s">
        <v>5</v>
      </c>
    </row>
    <row r="2000" spans="1:4" ht="56.25" x14ac:dyDescent="0.25">
      <c r="A2000" s="85"/>
      <c r="B2000" s="4" t="s">
        <v>730</v>
      </c>
      <c r="C2000" s="19">
        <v>350</v>
      </c>
      <c r="D2000" s="20" t="s">
        <v>5</v>
      </c>
    </row>
    <row r="2001" spans="1:4" ht="37.5" x14ac:dyDescent="0.25">
      <c r="A2001" s="84">
        <v>1279076</v>
      </c>
      <c r="B2001" s="5" t="s">
        <v>776</v>
      </c>
      <c r="C2001" s="17">
        <f>C2002+C2003+C2004</f>
        <v>720.07999999999993</v>
      </c>
      <c r="D2001" s="18" t="s">
        <v>3</v>
      </c>
    </row>
    <row r="2002" spans="1:4" ht="18.75" x14ac:dyDescent="0.25">
      <c r="A2002" s="85"/>
      <c r="B2002" s="6" t="s">
        <v>99</v>
      </c>
      <c r="C2002" s="19">
        <v>312</v>
      </c>
      <c r="D2002" s="98" t="s">
        <v>5</v>
      </c>
    </row>
    <row r="2003" spans="1:4" ht="18.75" x14ac:dyDescent="0.25">
      <c r="A2003" s="85"/>
      <c r="B2003" s="6" t="s">
        <v>81</v>
      </c>
      <c r="C2003" s="19">
        <v>58.08</v>
      </c>
      <c r="D2003" s="20" t="s">
        <v>5</v>
      </c>
    </row>
    <row r="2004" spans="1:4" ht="56.25" x14ac:dyDescent="0.25">
      <c r="A2004" s="85"/>
      <c r="B2004" s="4" t="s">
        <v>730</v>
      </c>
      <c r="C2004" s="19">
        <v>350</v>
      </c>
      <c r="D2004" s="20" t="s">
        <v>5</v>
      </c>
    </row>
    <row r="2005" spans="1:4" ht="37.5" x14ac:dyDescent="0.25">
      <c r="A2005" s="84">
        <v>1279077</v>
      </c>
      <c r="B2005" s="5" t="s">
        <v>776</v>
      </c>
      <c r="C2005" s="17">
        <f>C2006+C2007+C2008</f>
        <v>722</v>
      </c>
      <c r="D2005" s="18" t="s">
        <v>3</v>
      </c>
    </row>
    <row r="2006" spans="1:4" ht="18.75" x14ac:dyDescent="0.25">
      <c r="A2006" s="85"/>
      <c r="B2006" s="6" t="s">
        <v>99</v>
      </c>
      <c r="C2006" s="19">
        <v>312</v>
      </c>
      <c r="D2006" s="98" t="s">
        <v>5</v>
      </c>
    </row>
    <row r="2007" spans="1:4" ht="18.75" x14ac:dyDescent="0.25">
      <c r="A2007" s="85"/>
      <c r="B2007" s="6" t="s">
        <v>119</v>
      </c>
      <c r="C2007" s="19">
        <v>60</v>
      </c>
      <c r="D2007" s="20" t="s">
        <v>5</v>
      </c>
    </row>
    <row r="2008" spans="1:4" ht="56.25" x14ac:dyDescent="0.25">
      <c r="A2008" s="85"/>
      <c r="B2008" s="4" t="s">
        <v>730</v>
      </c>
      <c r="C2008" s="19">
        <v>350</v>
      </c>
      <c r="D2008" s="20" t="s">
        <v>5</v>
      </c>
    </row>
    <row r="2009" spans="1:4" ht="37.5" x14ac:dyDescent="0.25">
      <c r="A2009" s="84">
        <v>1279078</v>
      </c>
      <c r="B2009" s="5" t="s">
        <v>776</v>
      </c>
      <c r="C2009" s="17">
        <f>C2010+C2011+C2012</f>
        <v>721.94</v>
      </c>
      <c r="D2009" s="18" t="s">
        <v>3</v>
      </c>
    </row>
    <row r="2010" spans="1:4" ht="18.75" x14ac:dyDescent="0.25">
      <c r="A2010" s="85"/>
      <c r="B2010" s="6" t="s">
        <v>99</v>
      </c>
      <c r="C2010" s="19">
        <v>312</v>
      </c>
      <c r="D2010" s="98" t="s">
        <v>5</v>
      </c>
    </row>
    <row r="2011" spans="1:4" ht="18.75" x14ac:dyDescent="0.25">
      <c r="A2011" s="85"/>
      <c r="B2011" s="6" t="s">
        <v>141</v>
      </c>
      <c r="C2011" s="19">
        <v>59.94</v>
      </c>
      <c r="D2011" s="20" t="s">
        <v>5</v>
      </c>
    </row>
    <row r="2012" spans="1:4" ht="56.25" x14ac:dyDescent="0.25">
      <c r="A2012" s="85"/>
      <c r="B2012" s="4" t="s">
        <v>730</v>
      </c>
      <c r="C2012" s="19">
        <v>350</v>
      </c>
      <c r="D2012" s="20" t="s">
        <v>5</v>
      </c>
    </row>
    <row r="2013" spans="1:4" ht="37.5" x14ac:dyDescent="0.25">
      <c r="A2013" s="84">
        <v>1279079</v>
      </c>
      <c r="B2013" s="5" t="s">
        <v>776</v>
      </c>
      <c r="C2013" s="17">
        <f>SUM(C2014:C2016)</f>
        <v>727.94</v>
      </c>
      <c r="D2013" s="18" t="s">
        <v>3</v>
      </c>
    </row>
    <row r="2014" spans="1:4" ht="18.75" x14ac:dyDescent="0.25">
      <c r="A2014" s="85"/>
      <c r="B2014" s="6" t="s">
        <v>99</v>
      </c>
      <c r="C2014" s="19">
        <v>312</v>
      </c>
      <c r="D2014" s="98" t="s">
        <v>5</v>
      </c>
    </row>
    <row r="2015" spans="1:4" ht="18.75" x14ac:dyDescent="0.25">
      <c r="A2015" s="85"/>
      <c r="B2015" s="6" t="s">
        <v>141</v>
      </c>
      <c r="C2015" s="19">
        <v>65.94</v>
      </c>
      <c r="D2015" s="20" t="s">
        <v>5</v>
      </c>
    </row>
    <row r="2016" spans="1:4" ht="56.25" x14ac:dyDescent="0.25">
      <c r="A2016" s="85"/>
      <c r="B2016" s="4" t="s">
        <v>730</v>
      </c>
      <c r="C2016" s="19">
        <v>350</v>
      </c>
      <c r="D2016" s="20" t="s">
        <v>5</v>
      </c>
    </row>
    <row r="2017" spans="1:4" ht="37.5" x14ac:dyDescent="0.25">
      <c r="A2017" s="84">
        <v>1279080</v>
      </c>
      <c r="B2017" s="5" t="s">
        <v>586</v>
      </c>
      <c r="C2017" s="17">
        <f>C2018+C2019+C2020</f>
        <v>672.9</v>
      </c>
      <c r="D2017" s="18" t="s">
        <v>3</v>
      </c>
    </row>
    <row r="2018" spans="1:4" ht="18.75" x14ac:dyDescent="0.25">
      <c r="A2018" s="91"/>
      <c r="B2018" s="6" t="s">
        <v>99</v>
      </c>
      <c r="C2018" s="19">
        <v>307</v>
      </c>
      <c r="D2018" s="20" t="s">
        <v>5</v>
      </c>
    </row>
    <row r="2019" spans="1:4" ht="18.75" x14ac:dyDescent="0.25">
      <c r="A2019" s="91"/>
      <c r="B2019" s="6" t="s">
        <v>41</v>
      </c>
      <c r="C2019" s="19">
        <v>15.9</v>
      </c>
      <c r="D2019" s="20" t="s">
        <v>5</v>
      </c>
    </row>
    <row r="2020" spans="1:4" ht="56.25" x14ac:dyDescent="0.25">
      <c r="A2020" s="91"/>
      <c r="B2020" s="4" t="s">
        <v>730</v>
      </c>
      <c r="C2020" s="19">
        <v>350</v>
      </c>
      <c r="D2020" s="20" t="s">
        <v>5</v>
      </c>
    </row>
    <row r="2021" spans="1:4" ht="37.5" x14ac:dyDescent="0.25">
      <c r="A2021" s="84">
        <v>1279081</v>
      </c>
      <c r="B2021" s="5" t="s">
        <v>777</v>
      </c>
      <c r="C2021" s="17">
        <f>C2022+C2024+C2023</f>
        <v>682.02</v>
      </c>
      <c r="D2021" s="18" t="s">
        <v>3</v>
      </c>
    </row>
    <row r="2022" spans="1:4" ht="18.75" x14ac:dyDescent="0.25">
      <c r="A2022" s="91"/>
      <c r="B2022" s="6" t="s">
        <v>99</v>
      </c>
      <c r="C2022" s="19">
        <v>307</v>
      </c>
      <c r="D2022" s="20" t="s">
        <v>5</v>
      </c>
    </row>
    <row r="2023" spans="1:4" ht="18.75" x14ac:dyDescent="0.25">
      <c r="A2023" s="91"/>
      <c r="B2023" s="6" t="s">
        <v>43</v>
      </c>
      <c r="C2023" s="19">
        <v>25.02</v>
      </c>
      <c r="D2023" s="20" t="s">
        <v>5</v>
      </c>
    </row>
    <row r="2024" spans="1:4" ht="56.25" x14ac:dyDescent="0.25">
      <c r="A2024" s="91"/>
      <c r="B2024" s="4" t="s">
        <v>730</v>
      </c>
      <c r="C2024" s="19">
        <v>350</v>
      </c>
      <c r="D2024" s="20" t="s">
        <v>5</v>
      </c>
    </row>
    <row r="2025" spans="1:4" ht="37.5" x14ac:dyDescent="0.25">
      <c r="A2025" s="84">
        <v>1279082</v>
      </c>
      <c r="B2025" s="5" t="s">
        <v>586</v>
      </c>
      <c r="C2025" s="17">
        <f>C2026+C2027+C2028</f>
        <v>689.64</v>
      </c>
      <c r="D2025" s="18" t="s">
        <v>3</v>
      </c>
    </row>
    <row r="2026" spans="1:4" ht="18.75" x14ac:dyDescent="0.25">
      <c r="A2026" s="91"/>
      <c r="B2026" s="6" t="s">
        <v>99</v>
      </c>
      <c r="C2026" s="19">
        <v>307</v>
      </c>
      <c r="D2026" s="20" t="s">
        <v>5</v>
      </c>
    </row>
    <row r="2027" spans="1:4" ht="18.75" x14ac:dyDescent="0.25">
      <c r="A2027" s="91"/>
      <c r="B2027" s="6" t="s">
        <v>44</v>
      </c>
      <c r="C2027" s="19">
        <v>32.64</v>
      </c>
      <c r="D2027" s="20" t="s">
        <v>5</v>
      </c>
    </row>
    <row r="2028" spans="1:4" ht="56.25" x14ac:dyDescent="0.25">
      <c r="A2028" s="91"/>
      <c r="B2028" s="4" t="s">
        <v>730</v>
      </c>
      <c r="C2028" s="19">
        <v>350</v>
      </c>
      <c r="D2028" s="20" t="s">
        <v>5</v>
      </c>
    </row>
    <row r="2029" spans="1:4" ht="37.5" x14ac:dyDescent="0.25">
      <c r="A2029" s="84">
        <v>1279083</v>
      </c>
      <c r="B2029" s="5" t="s">
        <v>776</v>
      </c>
      <c r="C2029" s="17">
        <f>C2030+C2031+C2032</f>
        <v>703.8</v>
      </c>
      <c r="D2029" s="18" t="s">
        <v>3</v>
      </c>
    </row>
    <row r="2030" spans="1:4" ht="18.75" x14ac:dyDescent="0.25">
      <c r="A2030" s="91"/>
      <c r="B2030" s="6" t="s">
        <v>99</v>
      </c>
      <c r="C2030" s="19">
        <v>307</v>
      </c>
      <c r="D2030" s="20" t="s">
        <v>5</v>
      </c>
    </row>
    <row r="2031" spans="1:4" ht="18.75" x14ac:dyDescent="0.25">
      <c r="A2031" s="91"/>
      <c r="B2031" s="6" t="s">
        <v>44</v>
      </c>
      <c r="C2031" s="19">
        <v>46.8</v>
      </c>
      <c r="D2031" s="20" t="s">
        <v>5</v>
      </c>
    </row>
    <row r="2032" spans="1:4" ht="56.25" x14ac:dyDescent="0.25">
      <c r="A2032" s="91"/>
      <c r="B2032" s="4" t="s">
        <v>730</v>
      </c>
      <c r="C2032" s="19">
        <v>350</v>
      </c>
      <c r="D2032" s="20" t="s">
        <v>5</v>
      </c>
    </row>
    <row r="2033" spans="1:4" ht="37.5" x14ac:dyDescent="0.25">
      <c r="A2033" s="84">
        <v>1279084</v>
      </c>
      <c r="B2033" s="5" t="s">
        <v>777</v>
      </c>
      <c r="C2033" s="17">
        <f>C2034+C2035+C2036</f>
        <v>705</v>
      </c>
      <c r="D2033" s="18" t="s">
        <v>3</v>
      </c>
    </row>
    <row r="2034" spans="1:4" ht="18.75" x14ac:dyDescent="0.25">
      <c r="A2034" s="91"/>
      <c r="B2034" s="6" t="s">
        <v>44</v>
      </c>
      <c r="C2034" s="19">
        <v>48</v>
      </c>
      <c r="D2034" s="20" t="s">
        <v>5</v>
      </c>
    </row>
    <row r="2035" spans="1:4" ht="18.75" x14ac:dyDescent="0.25">
      <c r="A2035" s="91"/>
      <c r="B2035" s="6" t="s">
        <v>99</v>
      </c>
      <c r="C2035" s="19">
        <v>307</v>
      </c>
      <c r="D2035" s="20" t="s">
        <v>5</v>
      </c>
    </row>
    <row r="2036" spans="1:4" ht="56.25" x14ac:dyDescent="0.25">
      <c r="A2036" s="91"/>
      <c r="B2036" s="4" t="s">
        <v>730</v>
      </c>
      <c r="C2036" s="19">
        <v>350</v>
      </c>
      <c r="D2036" s="20" t="s">
        <v>5</v>
      </c>
    </row>
    <row r="2037" spans="1:4" ht="37.5" x14ac:dyDescent="0.25">
      <c r="A2037" s="84">
        <v>1279085</v>
      </c>
      <c r="B2037" s="5" t="s">
        <v>777</v>
      </c>
      <c r="C2037" s="17">
        <f>C2038+C2039+C2040</f>
        <v>675.6</v>
      </c>
      <c r="D2037" s="18" t="s">
        <v>3</v>
      </c>
    </row>
    <row r="2038" spans="1:4" ht="18.75" x14ac:dyDescent="0.25">
      <c r="A2038" s="91"/>
      <c r="B2038" s="6" t="s">
        <v>99</v>
      </c>
      <c r="C2038" s="19">
        <v>307</v>
      </c>
      <c r="D2038" s="20" t="s">
        <v>5</v>
      </c>
    </row>
    <row r="2039" spans="1:4" ht="18.75" x14ac:dyDescent="0.25">
      <c r="A2039" s="91"/>
      <c r="B2039" s="6" t="s">
        <v>42</v>
      </c>
      <c r="C2039" s="19">
        <v>18.600000000000001</v>
      </c>
      <c r="D2039" s="20" t="s">
        <v>5</v>
      </c>
    </row>
    <row r="2040" spans="1:4" ht="56.25" x14ac:dyDescent="0.25">
      <c r="A2040" s="91"/>
      <c r="B2040" s="4" t="s">
        <v>730</v>
      </c>
      <c r="C2040" s="19">
        <v>350</v>
      </c>
      <c r="D2040" s="20" t="s">
        <v>5</v>
      </c>
    </row>
    <row r="2041" spans="1:4" ht="37.5" x14ac:dyDescent="0.25">
      <c r="A2041" s="84">
        <v>1279086</v>
      </c>
      <c r="B2041" s="5" t="s">
        <v>777</v>
      </c>
      <c r="C2041" s="17">
        <f>C2043+C2042+C2044</f>
        <v>715.8</v>
      </c>
      <c r="D2041" s="18" t="s">
        <v>3</v>
      </c>
    </row>
    <row r="2042" spans="1:4" ht="18.75" x14ac:dyDescent="0.25">
      <c r="A2042" s="91"/>
      <c r="B2042" s="6" t="s">
        <v>99</v>
      </c>
      <c r="C2042" s="19">
        <v>307</v>
      </c>
      <c r="D2042" s="20" t="s">
        <v>5</v>
      </c>
    </row>
    <row r="2043" spans="1:4" ht="18.75" x14ac:dyDescent="0.25">
      <c r="A2043" s="91"/>
      <c r="B2043" s="6" t="s">
        <v>44</v>
      </c>
      <c r="C2043" s="19">
        <v>58.8</v>
      </c>
      <c r="D2043" s="20" t="s">
        <v>5</v>
      </c>
    </row>
    <row r="2044" spans="1:4" ht="56.25" x14ac:dyDescent="0.25">
      <c r="A2044" s="91"/>
      <c r="B2044" s="4" t="s">
        <v>730</v>
      </c>
      <c r="C2044" s="19">
        <v>350</v>
      </c>
      <c r="D2044" s="20" t="s">
        <v>5</v>
      </c>
    </row>
    <row r="2045" spans="1:4" ht="37.5" x14ac:dyDescent="0.25">
      <c r="A2045" s="84">
        <v>1279087</v>
      </c>
      <c r="B2045" s="5" t="s">
        <v>777</v>
      </c>
      <c r="C2045" s="17">
        <f>C2046+C2047+C2048</f>
        <v>709.8</v>
      </c>
      <c r="D2045" s="18" t="s">
        <v>3</v>
      </c>
    </row>
    <row r="2046" spans="1:4" ht="18.75" x14ac:dyDescent="0.25">
      <c r="A2046" s="91"/>
      <c r="B2046" s="6" t="s">
        <v>99</v>
      </c>
      <c r="C2046" s="19">
        <v>307</v>
      </c>
      <c r="D2046" s="20" t="s">
        <v>5</v>
      </c>
    </row>
    <row r="2047" spans="1:4" ht="18.75" x14ac:dyDescent="0.25">
      <c r="A2047" s="91"/>
      <c r="B2047" s="6" t="s">
        <v>81</v>
      </c>
      <c r="C2047" s="19">
        <v>52.8</v>
      </c>
      <c r="D2047" s="20" t="s">
        <v>5</v>
      </c>
    </row>
    <row r="2048" spans="1:4" ht="56.25" x14ac:dyDescent="0.25">
      <c r="A2048" s="91"/>
      <c r="B2048" s="4" t="s">
        <v>730</v>
      </c>
      <c r="C2048" s="19">
        <v>350</v>
      </c>
      <c r="D2048" s="20" t="s">
        <v>5</v>
      </c>
    </row>
    <row r="2049" spans="1:4" ht="37.5" x14ac:dyDescent="0.25">
      <c r="A2049" s="84">
        <v>1289088</v>
      </c>
      <c r="B2049" s="5" t="s">
        <v>777</v>
      </c>
      <c r="C2049" s="17">
        <f>C2050+C2051+C2052</f>
        <v>716.4</v>
      </c>
      <c r="D2049" s="18" t="s">
        <v>3</v>
      </c>
    </row>
    <row r="2050" spans="1:4" ht="18.75" x14ac:dyDescent="0.25">
      <c r="A2050" s="91"/>
      <c r="B2050" s="6" t="s">
        <v>99</v>
      </c>
      <c r="C2050" s="19">
        <v>307</v>
      </c>
      <c r="D2050" s="20" t="s">
        <v>5</v>
      </c>
    </row>
    <row r="2051" spans="1:4" ht="18.75" x14ac:dyDescent="0.25">
      <c r="A2051" s="91"/>
      <c r="B2051" s="6" t="s">
        <v>81</v>
      </c>
      <c r="C2051" s="19">
        <v>59.4</v>
      </c>
      <c r="D2051" s="20" t="s">
        <v>5</v>
      </c>
    </row>
    <row r="2052" spans="1:4" ht="56.25" x14ac:dyDescent="0.25">
      <c r="A2052" s="91"/>
      <c r="B2052" s="4" t="s">
        <v>730</v>
      </c>
      <c r="C2052" s="19">
        <v>350</v>
      </c>
      <c r="D2052" s="20" t="s">
        <v>5</v>
      </c>
    </row>
    <row r="2053" spans="1:4" ht="37.5" x14ac:dyDescent="0.25">
      <c r="A2053" s="84">
        <v>1279089</v>
      </c>
      <c r="B2053" s="5" t="s">
        <v>777</v>
      </c>
      <c r="C2053" s="17">
        <f>C2054+C2055+C2056</f>
        <v>715.07999999999993</v>
      </c>
      <c r="D2053" s="18" t="s">
        <v>3</v>
      </c>
    </row>
    <row r="2054" spans="1:4" ht="18.75" x14ac:dyDescent="0.25">
      <c r="A2054" s="91"/>
      <c r="B2054" s="6" t="s">
        <v>99</v>
      </c>
      <c r="C2054" s="19">
        <v>307</v>
      </c>
      <c r="D2054" s="98" t="s">
        <v>5</v>
      </c>
    </row>
    <row r="2055" spans="1:4" ht="18.75" x14ac:dyDescent="0.25">
      <c r="A2055" s="91"/>
      <c r="B2055" s="6" t="s">
        <v>81</v>
      </c>
      <c r="C2055" s="19">
        <v>58.08</v>
      </c>
      <c r="D2055" s="20" t="s">
        <v>5</v>
      </c>
    </row>
    <row r="2056" spans="1:4" ht="56.25" x14ac:dyDescent="0.25">
      <c r="A2056" s="91"/>
      <c r="B2056" s="4" t="s">
        <v>730</v>
      </c>
      <c r="C2056" s="19">
        <v>350</v>
      </c>
      <c r="D2056" s="20" t="s">
        <v>5</v>
      </c>
    </row>
    <row r="2057" spans="1:4" ht="37.5" x14ac:dyDescent="0.25">
      <c r="A2057" s="84">
        <v>1279090</v>
      </c>
      <c r="B2057" s="5" t="s">
        <v>776</v>
      </c>
      <c r="C2057" s="17">
        <f>SUM(C2058:C2060)</f>
        <v>722.94</v>
      </c>
      <c r="D2057" s="18" t="s">
        <v>3</v>
      </c>
    </row>
    <row r="2058" spans="1:4" ht="18.75" x14ac:dyDescent="0.25">
      <c r="A2058" s="91"/>
      <c r="B2058" s="6" t="s">
        <v>99</v>
      </c>
      <c r="C2058" s="19">
        <v>307</v>
      </c>
      <c r="D2058" s="98" t="s">
        <v>5</v>
      </c>
    </row>
    <row r="2059" spans="1:4" ht="18.75" x14ac:dyDescent="0.25">
      <c r="A2059" s="91"/>
      <c r="B2059" s="6" t="s">
        <v>141</v>
      </c>
      <c r="C2059" s="19">
        <v>65.94</v>
      </c>
      <c r="D2059" s="20" t="s">
        <v>5</v>
      </c>
    </row>
    <row r="2060" spans="1:4" ht="56.25" x14ac:dyDescent="0.25">
      <c r="A2060" s="91"/>
      <c r="B2060" s="4" t="s">
        <v>730</v>
      </c>
      <c r="C2060" s="19">
        <v>350</v>
      </c>
      <c r="D2060" s="20" t="s">
        <v>5</v>
      </c>
    </row>
    <row r="2061" spans="1:4" ht="37.5" x14ac:dyDescent="0.25">
      <c r="A2061" s="84">
        <v>1279091</v>
      </c>
      <c r="B2061" s="5" t="s">
        <v>586</v>
      </c>
      <c r="C2061" s="17">
        <f>SUM(C2062:C2064)</f>
        <v>746</v>
      </c>
      <c r="D2061" s="18" t="s">
        <v>3</v>
      </c>
    </row>
    <row r="2062" spans="1:4" ht="18.75" x14ac:dyDescent="0.25">
      <c r="A2062" s="91"/>
      <c r="B2062" s="6" t="s">
        <v>99</v>
      </c>
      <c r="C2062" s="19">
        <v>312</v>
      </c>
      <c r="D2062" s="98" t="s">
        <v>5</v>
      </c>
    </row>
    <row r="2063" spans="1:4" ht="18.75" x14ac:dyDescent="0.25">
      <c r="A2063" s="91"/>
      <c r="B2063" s="6" t="s">
        <v>141</v>
      </c>
      <c r="C2063" s="19">
        <v>84</v>
      </c>
      <c r="D2063" s="20" t="s">
        <v>5</v>
      </c>
    </row>
    <row r="2064" spans="1:4" ht="56.25" x14ac:dyDescent="0.25">
      <c r="A2064" s="91"/>
      <c r="B2064" s="4" t="s">
        <v>730</v>
      </c>
      <c r="C2064" s="19">
        <v>350</v>
      </c>
      <c r="D2064" s="20" t="s">
        <v>5</v>
      </c>
    </row>
    <row r="2065" spans="1:4" ht="37.5" x14ac:dyDescent="0.25">
      <c r="A2065" s="84">
        <v>1279092</v>
      </c>
      <c r="B2065" s="5" t="s">
        <v>776</v>
      </c>
      <c r="C2065" s="17">
        <f>SUM(C2066:C2068)</f>
        <v>741</v>
      </c>
      <c r="D2065" s="18" t="s">
        <v>3</v>
      </c>
    </row>
    <row r="2066" spans="1:4" ht="18.75" x14ac:dyDescent="0.25">
      <c r="A2066" s="91"/>
      <c r="B2066" s="6" t="s">
        <v>99</v>
      </c>
      <c r="C2066" s="19">
        <v>307</v>
      </c>
      <c r="D2066" s="98" t="s">
        <v>5</v>
      </c>
    </row>
    <row r="2067" spans="1:4" ht="18.75" x14ac:dyDescent="0.25">
      <c r="A2067" s="91"/>
      <c r="B2067" s="6" t="s">
        <v>141</v>
      </c>
      <c r="C2067" s="19">
        <v>84</v>
      </c>
      <c r="D2067" s="20" t="s">
        <v>5</v>
      </c>
    </row>
    <row r="2068" spans="1:4" ht="56.25" x14ac:dyDescent="0.25">
      <c r="A2068" s="91"/>
      <c r="B2068" s="4" t="s">
        <v>730</v>
      </c>
      <c r="C2068" s="19">
        <v>350</v>
      </c>
      <c r="D2068" s="20" t="s">
        <v>5</v>
      </c>
    </row>
    <row r="2069" spans="1:4" ht="37.5" x14ac:dyDescent="0.25">
      <c r="A2069" s="84">
        <v>1279093</v>
      </c>
      <c r="B2069" s="5" t="s">
        <v>777</v>
      </c>
      <c r="C2069" s="17">
        <f>SUM(C2070:C2072)</f>
        <v>754.4</v>
      </c>
      <c r="D2069" s="18" t="s">
        <v>3</v>
      </c>
    </row>
    <row r="2070" spans="1:4" ht="18.75" x14ac:dyDescent="0.25">
      <c r="A2070" s="85"/>
      <c r="B2070" s="6" t="s">
        <v>99</v>
      </c>
      <c r="C2070" s="19">
        <v>312</v>
      </c>
      <c r="D2070" s="98" t="s">
        <v>5</v>
      </c>
    </row>
    <row r="2071" spans="1:4" ht="18.75" x14ac:dyDescent="0.25">
      <c r="A2071" s="85"/>
      <c r="B2071" s="6" t="s">
        <v>141</v>
      </c>
      <c r="C2071" s="19">
        <v>92.4</v>
      </c>
      <c r="D2071" s="20" t="s">
        <v>5</v>
      </c>
    </row>
    <row r="2072" spans="1:4" ht="56.25" x14ac:dyDescent="0.25">
      <c r="A2072" s="85"/>
      <c r="B2072" s="4" t="s">
        <v>730</v>
      </c>
      <c r="C2072" s="19">
        <v>350</v>
      </c>
      <c r="D2072" s="20" t="s">
        <v>5</v>
      </c>
    </row>
    <row r="2073" spans="1:4" ht="37.5" x14ac:dyDescent="0.25">
      <c r="A2073" s="84">
        <v>1279094</v>
      </c>
      <c r="B2073" s="5" t="s">
        <v>777</v>
      </c>
      <c r="C2073" s="17">
        <f>SUM(C2074:C2076)</f>
        <v>749.4</v>
      </c>
      <c r="D2073" s="18" t="s">
        <v>3</v>
      </c>
    </row>
    <row r="2074" spans="1:4" ht="18.75" x14ac:dyDescent="0.25">
      <c r="A2074" s="91"/>
      <c r="B2074" s="6" t="s">
        <v>99</v>
      </c>
      <c r="C2074" s="19">
        <v>307</v>
      </c>
      <c r="D2074" s="98" t="s">
        <v>5</v>
      </c>
    </row>
    <row r="2075" spans="1:4" ht="18.75" x14ac:dyDescent="0.25">
      <c r="A2075" s="91"/>
      <c r="B2075" s="6" t="s">
        <v>141</v>
      </c>
      <c r="C2075" s="19">
        <v>92.4</v>
      </c>
      <c r="D2075" s="20" t="s">
        <v>5</v>
      </c>
    </row>
    <row r="2076" spans="1:4" ht="56.25" x14ac:dyDescent="0.25">
      <c r="A2076" s="91"/>
      <c r="B2076" s="4" t="s">
        <v>730</v>
      </c>
      <c r="C2076" s="19">
        <v>350</v>
      </c>
      <c r="D2076" s="20" t="s">
        <v>5</v>
      </c>
    </row>
    <row r="2077" spans="1:4" ht="37.5" x14ac:dyDescent="0.25">
      <c r="A2077" s="84">
        <v>1279095</v>
      </c>
      <c r="B2077" s="5" t="s">
        <v>586</v>
      </c>
      <c r="C2077" s="17">
        <f>SUM(C2078:C2080)</f>
        <v>778.64</v>
      </c>
      <c r="D2077" s="18" t="s">
        <v>3</v>
      </c>
    </row>
    <row r="2078" spans="1:4" ht="18.75" x14ac:dyDescent="0.25">
      <c r="A2078" s="85"/>
      <c r="B2078" s="6" t="s">
        <v>99</v>
      </c>
      <c r="C2078" s="19">
        <v>312</v>
      </c>
      <c r="D2078" s="98" t="s">
        <v>5</v>
      </c>
    </row>
    <row r="2079" spans="1:4" ht="18.75" x14ac:dyDescent="0.25">
      <c r="A2079" s="85"/>
      <c r="B2079" s="6" t="s">
        <v>119</v>
      </c>
      <c r="C2079" s="19">
        <v>116.64</v>
      </c>
      <c r="D2079" s="20" t="s">
        <v>5</v>
      </c>
    </row>
    <row r="2080" spans="1:4" ht="56.25" x14ac:dyDescent="0.25">
      <c r="A2080" s="85"/>
      <c r="B2080" s="4" t="s">
        <v>730</v>
      </c>
      <c r="C2080" s="19">
        <v>350</v>
      </c>
      <c r="D2080" s="20" t="s">
        <v>5</v>
      </c>
    </row>
    <row r="2081" spans="1:4" ht="37.5" x14ac:dyDescent="0.25">
      <c r="A2081" s="93">
        <v>1279096</v>
      </c>
      <c r="B2081" s="5" t="s">
        <v>777</v>
      </c>
      <c r="C2081" s="17">
        <f>SUM(C2082:C2084)</f>
        <v>773.64</v>
      </c>
      <c r="D2081" s="18" t="s">
        <v>3</v>
      </c>
    </row>
    <row r="2082" spans="1:4" ht="18.75" x14ac:dyDescent="0.25">
      <c r="A2082" s="91"/>
      <c r="B2082" s="6" t="s">
        <v>99</v>
      </c>
      <c r="C2082" s="19">
        <v>307</v>
      </c>
      <c r="D2082" s="98" t="s">
        <v>5</v>
      </c>
    </row>
    <row r="2083" spans="1:4" ht="18.75" x14ac:dyDescent="0.25">
      <c r="A2083" s="91"/>
      <c r="B2083" s="6" t="s">
        <v>119</v>
      </c>
      <c r="C2083" s="19">
        <v>116.64</v>
      </c>
      <c r="D2083" s="20" t="s">
        <v>5</v>
      </c>
    </row>
    <row r="2084" spans="1:4" ht="56.25" x14ac:dyDescent="0.25">
      <c r="A2084" s="91"/>
      <c r="B2084" s="4" t="s">
        <v>730</v>
      </c>
      <c r="C2084" s="19">
        <v>350</v>
      </c>
      <c r="D2084" s="20" t="s">
        <v>5</v>
      </c>
    </row>
    <row r="2085" spans="1:4" ht="37.5" x14ac:dyDescent="0.25">
      <c r="A2085" s="84">
        <v>1279097</v>
      </c>
      <c r="B2085" s="5" t="s">
        <v>777</v>
      </c>
      <c r="C2085" s="17">
        <f>C2086+C2087+C2088</f>
        <v>770.9</v>
      </c>
      <c r="D2085" s="18" t="s">
        <v>3</v>
      </c>
    </row>
    <row r="2086" spans="1:4" ht="18.75" x14ac:dyDescent="0.25">
      <c r="A2086" s="91"/>
      <c r="B2086" s="6" t="s">
        <v>99</v>
      </c>
      <c r="C2086" s="19">
        <v>405</v>
      </c>
      <c r="D2086" s="20" t="s">
        <v>5</v>
      </c>
    </row>
    <row r="2087" spans="1:4" ht="18.75" x14ac:dyDescent="0.25">
      <c r="A2087" s="91"/>
      <c r="B2087" s="6" t="s">
        <v>41</v>
      </c>
      <c r="C2087" s="19">
        <v>15.9</v>
      </c>
      <c r="D2087" s="20" t="s">
        <v>5</v>
      </c>
    </row>
    <row r="2088" spans="1:4" ht="56.25" x14ac:dyDescent="0.25">
      <c r="A2088" s="91"/>
      <c r="B2088" s="4" t="s">
        <v>730</v>
      </c>
      <c r="C2088" s="19">
        <v>350</v>
      </c>
      <c r="D2088" s="20" t="s">
        <v>5</v>
      </c>
    </row>
    <row r="2089" spans="1:4" ht="37.5" x14ac:dyDescent="0.25">
      <c r="A2089" s="84">
        <v>1279098</v>
      </c>
      <c r="B2089" s="5" t="s">
        <v>777</v>
      </c>
      <c r="C2089" s="17">
        <f>C2090+C2092+C2091</f>
        <v>780.02</v>
      </c>
      <c r="D2089" s="18" t="s">
        <v>3</v>
      </c>
    </row>
    <row r="2090" spans="1:4" ht="18.75" x14ac:dyDescent="0.25">
      <c r="A2090" s="91"/>
      <c r="B2090" s="6" t="s">
        <v>99</v>
      </c>
      <c r="C2090" s="19">
        <v>405</v>
      </c>
      <c r="D2090" s="20" t="s">
        <v>5</v>
      </c>
    </row>
    <row r="2091" spans="1:4" ht="18.75" x14ac:dyDescent="0.25">
      <c r="A2091" s="91"/>
      <c r="B2091" s="6" t="s">
        <v>43</v>
      </c>
      <c r="C2091" s="19">
        <v>25.02</v>
      </c>
      <c r="D2091" s="20" t="s">
        <v>5</v>
      </c>
    </row>
    <row r="2092" spans="1:4" ht="56.25" x14ac:dyDescent="0.25">
      <c r="A2092" s="91"/>
      <c r="B2092" s="4" t="s">
        <v>730</v>
      </c>
      <c r="C2092" s="19">
        <v>350</v>
      </c>
      <c r="D2092" s="20" t="s">
        <v>5</v>
      </c>
    </row>
    <row r="2093" spans="1:4" ht="37.5" x14ac:dyDescent="0.25">
      <c r="A2093" s="84">
        <v>1279099</v>
      </c>
      <c r="B2093" s="5" t="s">
        <v>777</v>
      </c>
      <c r="C2093" s="17">
        <f>C2094+C2095+C2096</f>
        <v>787.64</v>
      </c>
      <c r="D2093" s="18" t="s">
        <v>3</v>
      </c>
    </row>
    <row r="2094" spans="1:4" ht="18.75" x14ac:dyDescent="0.25">
      <c r="A2094" s="91"/>
      <c r="B2094" s="6" t="s">
        <v>99</v>
      </c>
      <c r="C2094" s="19">
        <v>405</v>
      </c>
      <c r="D2094" s="20" t="s">
        <v>5</v>
      </c>
    </row>
    <row r="2095" spans="1:4" ht="18.75" x14ac:dyDescent="0.25">
      <c r="A2095" s="91"/>
      <c r="B2095" s="6" t="s">
        <v>44</v>
      </c>
      <c r="C2095" s="19">
        <v>32.64</v>
      </c>
      <c r="D2095" s="20" t="s">
        <v>5</v>
      </c>
    </row>
    <row r="2096" spans="1:4" ht="56.25" x14ac:dyDescent="0.25">
      <c r="A2096" s="91"/>
      <c r="B2096" s="4" t="s">
        <v>730</v>
      </c>
      <c r="C2096" s="19">
        <v>350</v>
      </c>
      <c r="D2096" s="20" t="s">
        <v>5</v>
      </c>
    </row>
    <row r="2097" spans="1:4" ht="37.5" x14ac:dyDescent="0.25">
      <c r="A2097" s="84">
        <v>1279100</v>
      </c>
      <c r="B2097" s="5" t="s">
        <v>777</v>
      </c>
      <c r="C2097" s="17">
        <f>C2098+C2099+C2100</f>
        <v>801.8</v>
      </c>
      <c r="D2097" s="18" t="s">
        <v>3</v>
      </c>
    </row>
    <row r="2098" spans="1:4" ht="18.75" x14ac:dyDescent="0.25">
      <c r="A2098" s="91"/>
      <c r="B2098" s="6" t="s">
        <v>99</v>
      </c>
      <c r="C2098" s="19">
        <v>405</v>
      </c>
      <c r="D2098" s="20" t="s">
        <v>5</v>
      </c>
    </row>
    <row r="2099" spans="1:4" ht="18.75" x14ac:dyDescent="0.25">
      <c r="A2099" s="91"/>
      <c r="B2099" s="6" t="s">
        <v>44</v>
      </c>
      <c r="C2099" s="19">
        <v>46.8</v>
      </c>
      <c r="D2099" s="20" t="s">
        <v>5</v>
      </c>
    </row>
    <row r="2100" spans="1:4" ht="56.25" x14ac:dyDescent="0.25">
      <c r="A2100" s="91"/>
      <c r="B2100" s="4" t="s">
        <v>730</v>
      </c>
      <c r="C2100" s="19">
        <v>350</v>
      </c>
      <c r="D2100" s="20" t="s">
        <v>5</v>
      </c>
    </row>
    <row r="2101" spans="1:4" ht="37.5" x14ac:dyDescent="0.25">
      <c r="A2101" s="84">
        <v>1279101</v>
      </c>
      <c r="B2101" s="5" t="s">
        <v>777</v>
      </c>
      <c r="C2101" s="17">
        <f>C2102+C2103+C2104</f>
        <v>803</v>
      </c>
      <c r="D2101" s="18" t="s">
        <v>3</v>
      </c>
    </row>
    <row r="2102" spans="1:4" ht="18.75" x14ac:dyDescent="0.25">
      <c r="A2102" s="91"/>
      <c r="B2102" s="6" t="s">
        <v>44</v>
      </c>
      <c r="C2102" s="19">
        <v>48</v>
      </c>
      <c r="D2102" s="20" t="s">
        <v>5</v>
      </c>
    </row>
    <row r="2103" spans="1:4" ht="18.75" x14ac:dyDescent="0.25">
      <c r="A2103" s="91"/>
      <c r="B2103" s="6" t="s">
        <v>99</v>
      </c>
      <c r="C2103" s="19">
        <v>405</v>
      </c>
      <c r="D2103" s="20" t="s">
        <v>5</v>
      </c>
    </row>
    <row r="2104" spans="1:4" ht="56.25" x14ac:dyDescent="0.25">
      <c r="A2104" s="91"/>
      <c r="B2104" s="4" t="s">
        <v>730</v>
      </c>
      <c r="C2104" s="19">
        <v>350</v>
      </c>
      <c r="D2104" s="20" t="s">
        <v>5</v>
      </c>
    </row>
    <row r="2105" spans="1:4" ht="37.5" x14ac:dyDescent="0.25">
      <c r="A2105" s="84">
        <v>1279102</v>
      </c>
      <c r="B2105" s="5" t="s">
        <v>586</v>
      </c>
      <c r="C2105" s="17">
        <f>C2106+C2107+C2108</f>
        <v>773.6</v>
      </c>
      <c r="D2105" s="18" t="s">
        <v>3</v>
      </c>
    </row>
    <row r="2106" spans="1:4" ht="18.75" x14ac:dyDescent="0.25">
      <c r="A2106" s="91"/>
      <c r="B2106" s="6" t="s">
        <v>99</v>
      </c>
      <c r="C2106" s="19">
        <v>405</v>
      </c>
      <c r="D2106" s="20" t="s">
        <v>5</v>
      </c>
    </row>
    <row r="2107" spans="1:4" ht="18.75" x14ac:dyDescent="0.25">
      <c r="A2107" s="91"/>
      <c r="B2107" s="6" t="s">
        <v>42</v>
      </c>
      <c r="C2107" s="19">
        <v>18.600000000000001</v>
      </c>
      <c r="D2107" s="20" t="s">
        <v>5</v>
      </c>
    </row>
    <row r="2108" spans="1:4" ht="56.25" x14ac:dyDescent="0.25">
      <c r="A2108" s="91"/>
      <c r="B2108" s="4" t="s">
        <v>730</v>
      </c>
      <c r="C2108" s="19">
        <v>350</v>
      </c>
      <c r="D2108" s="20" t="s">
        <v>5</v>
      </c>
    </row>
    <row r="2109" spans="1:4" ht="37.5" x14ac:dyDescent="0.25">
      <c r="A2109" s="84">
        <v>1279103</v>
      </c>
      <c r="B2109" s="5" t="s">
        <v>777</v>
      </c>
      <c r="C2109" s="17">
        <f>C2111+C2110+C2112</f>
        <v>813.8</v>
      </c>
      <c r="D2109" s="18" t="s">
        <v>3</v>
      </c>
    </row>
    <row r="2110" spans="1:4" ht="18.75" x14ac:dyDescent="0.25">
      <c r="A2110" s="91"/>
      <c r="B2110" s="6" t="s">
        <v>99</v>
      </c>
      <c r="C2110" s="19">
        <v>405</v>
      </c>
      <c r="D2110" s="20" t="s">
        <v>5</v>
      </c>
    </row>
    <row r="2111" spans="1:4" ht="18.75" x14ac:dyDescent="0.25">
      <c r="A2111" s="91"/>
      <c r="B2111" s="6" t="s">
        <v>44</v>
      </c>
      <c r="C2111" s="19">
        <v>58.8</v>
      </c>
      <c r="D2111" s="20" t="s">
        <v>5</v>
      </c>
    </row>
    <row r="2112" spans="1:4" ht="56.25" x14ac:dyDescent="0.25">
      <c r="A2112" s="91"/>
      <c r="B2112" s="4" t="s">
        <v>730</v>
      </c>
      <c r="C2112" s="19">
        <v>350</v>
      </c>
      <c r="D2112" s="20" t="s">
        <v>5</v>
      </c>
    </row>
    <row r="2113" spans="1:4" ht="37.5" x14ac:dyDescent="0.25">
      <c r="A2113" s="84">
        <v>1279104</v>
      </c>
      <c r="B2113" s="5" t="s">
        <v>586</v>
      </c>
      <c r="C2113" s="17">
        <f>C2114+C2115+C2116</f>
        <v>807.8</v>
      </c>
      <c r="D2113" s="18" t="s">
        <v>3</v>
      </c>
    </row>
    <row r="2114" spans="1:4" ht="18.75" x14ac:dyDescent="0.25">
      <c r="A2114" s="91"/>
      <c r="B2114" s="6" t="s">
        <v>99</v>
      </c>
      <c r="C2114" s="19">
        <v>405</v>
      </c>
      <c r="D2114" s="20" t="s">
        <v>5</v>
      </c>
    </row>
    <row r="2115" spans="1:4" ht="18.75" x14ac:dyDescent="0.25">
      <c r="A2115" s="91"/>
      <c r="B2115" s="6" t="s">
        <v>81</v>
      </c>
      <c r="C2115" s="19">
        <v>52.8</v>
      </c>
      <c r="D2115" s="20" t="s">
        <v>5</v>
      </c>
    </row>
    <row r="2116" spans="1:4" ht="56.25" x14ac:dyDescent="0.25">
      <c r="A2116" s="91"/>
      <c r="B2116" s="4" t="s">
        <v>730</v>
      </c>
      <c r="C2116" s="19">
        <v>350</v>
      </c>
      <c r="D2116" s="20" t="s">
        <v>5</v>
      </c>
    </row>
    <row r="2117" spans="1:4" ht="37.5" x14ac:dyDescent="0.25">
      <c r="A2117" s="84">
        <v>1279105</v>
      </c>
      <c r="B2117" s="5" t="s">
        <v>586</v>
      </c>
      <c r="C2117" s="17">
        <f>C2118+C2119+C2120</f>
        <v>814.4</v>
      </c>
      <c r="D2117" s="18" t="s">
        <v>3</v>
      </c>
    </row>
    <row r="2118" spans="1:4" ht="18.75" x14ac:dyDescent="0.25">
      <c r="A2118" s="91"/>
      <c r="B2118" s="6" t="s">
        <v>99</v>
      </c>
      <c r="C2118" s="19">
        <v>405</v>
      </c>
      <c r="D2118" s="20" t="s">
        <v>5</v>
      </c>
    </row>
    <row r="2119" spans="1:4" ht="18.75" x14ac:dyDescent="0.25">
      <c r="A2119" s="91"/>
      <c r="B2119" s="6" t="s">
        <v>81</v>
      </c>
      <c r="C2119" s="19">
        <v>59.4</v>
      </c>
      <c r="D2119" s="20" t="s">
        <v>5</v>
      </c>
    </row>
    <row r="2120" spans="1:4" ht="56.25" x14ac:dyDescent="0.25">
      <c r="A2120" s="91"/>
      <c r="B2120" s="4" t="s">
        <v>730</v>
      </c>
      <c r="C2120" s="19">
        <v>350</v>
      </c>
      <c r="D2120" s="20" t="s">
        <v>5</v>
      </c>
    </row>
    <row r="2121" spans="1:4" ht="37.5" x14ac:dyDescent="0.25">
      <c r="A2121" s="84">
        <v>1279106</v>
      </c>
      <c r="B2121" s="5" t="s">
        <v>586</v>
      </c>
      <c r="C2121" s="17">
        <f>C2122+C2123+C2124</f>
        <v>813.07999999999993</v>
      </c>
      <c r="D2121" s="18" t="s">
        <v>3</v>
      </c>
    </row>
    <row r="2122" spans="1:4" ht="18.75" x14ac:dyDescent="0.25">
      <c r="A2122" s="91"/>
      <c r="B2122" s="6" t="s">
        <v>99</v>
      </c>
      <c r="C2122" s="19">
        <v>405</v>
      </c>
      <c r="D2122" s="98" t="s">
        <v>5</v>
      </c>
    </row>
    <row r="2123" spans="1:4" ht="18.75" x14ac:dyDescent="0.25">
      <c r="A2123" s="91"/>
      <c r="B2123" s="6" t="s">
        <v>81</v>
      </c>
      <c r="C2123" s="19">
        <v>58.08</v>
      </c>
      <c r="D2123" s="20" t="s">
        <v>5</v>
      </c>
    </row>
    <row r="2124" spans="1:4" ht="56.25" x14ac:dyDescent="0.25">
      <c r="A2124" s="91"/>
      <c r="B2124" s="4" t="s">
        <v>730</v>
      </c>
      <c r="C2124" s="19">
        <v>350</v>
      </c>
      <c r="D2124" s="20" t="s">
        <v>5</v>
      </c>
    </row>
    <row r="2125" spans="1:4" ht="37.5" x14ac:dyDescent="0.25">
      <c r="A2125" s="84">
        <v>1279107</v>
      </c>
      <c r="B2125" s="5" t="s">
        <v>776</v>
      </c>
      <c r="C2125" s="17">
        <f>SUM(C2126:C2128)</f>
        <v>820.94</v>
      </c>
      <c r="D2125" s="18" t="s">
        <v>3</v>
      </c>
    </row>
    <row r="2126" spans="1:4" ht="18.75" x14ac:dyDescent="0.25">
      <c r="A2126" s="91"/>
      <c r="B2126" s="6" t="s">
        <v>99</v>
      </c>
      <c r="C2126" s="19">
        <v>405</v>
      </c>
      <c r="D2126" s="98" t="s">
        <v>5</v>
      </c>
    </row>
    <row r="2127" spans="1:4" ht="18.75" x14ac:dyDescent="0.25">
      <c r="A2127" s="91"/>
      <c r="B2127" s="6" t="s">
        <v>141</v>
      </c>
      <c r="C2127" s="19">
        <v>65.94</v>
      </c>
      <c r="D2127" s="20" t="s">
        <v>5</v>
      </c>
    </row>
    <row r="2128" spans="1:4" ht="56.25" x14ac:dyDescent="0.25">
      <c r="A2128" s="91"/>
      <c r="B2128" s="4" t="s">
        <v>730</v>
      </c>
      <c r="C2128" s="19">
        <v>350</v>
      </c>
      <c r="D2128" s="20" t="s">
        <v>5</v>
      </c>
    </row>
    <row r="2129" spans="1:4" ht="37.5" x14ac:dyDescent="0.25">
      <c r="A2129" s="84">
        <v>1279108</v>
      </c>
      <c r="B2129" s="5" t="s">
        <v>586</v>
      </c>
      <c r="C2129" s="17">
        <f>SUM(C2130:C2132)</f>
        <v>839</v>
      </c>
      <c r="D2129" s="18" t="s">
        <v>3</v>
      </c>
    </row>
    <row r="2130" spans="1:4" ht="18.75" x14ac:dyDescent="0.25">
      <c r="A2130" s="91"/>
      <c r="B2130" s="6" t="s">
        <v>99</v>
      </c>
      <c r="C2130" s="19">
        <v>405</v>
      </c>
      <c r="D2130" s="98" t="s">
        <v>5</v>
      </c>
    </row>
    <row r="2131" spans="1:4" ht="18.75" x14ac:dyDescent="0.25">
      <c r="A2131" s="91"/>
      <c r="B2131" s="6" t="s">
        <v>141</v>
      </c>
      <c r="C2131" s="19">
        <v>84</v>
      </c>
      <c r="D2131" s="20" t="s">
        <v>5</v>
      </c>
    </row>
    <row r="2132" spans="1:4" ht="56.25" x14ac:dyDescent="0.25">
      <c r="A2132" s="91"/>
      <c r="B2132" s="4" t="s">
        <v>730</v>
      </c>
      <c r="C2132" s="19">
        <v>350</v>
      </c>
      <c r="D2132" s="20" t="s">
        <v>5</v>
      </c>
    </row>
    <row r="2133" spans="1:4" ht="37.5" x14ac:dyDescent="0.25">
      <c r="A2133" s="84">
        <v>1279109</v>
      </c>
      <c r="B2133" s="5" t="s">
        <v>586</v>
      </c>
      <c r="C2133" s="17">
        <f>SUM(C2134:C2136)</f>
        <v>847.4</v>
      </c>
      <c r="D2133" s="18" t="s">
        <v>3</v>
      </c>
    </row>
    <row r="2134" spans="1:4" ht="18.75" x14ac:dyDescent="0.25">
      <c r="A2134" s="91"/>
      <c r="B2134" s="6" t="s">
        <v>99</v>
      </c>
      <c r="C2134" s="19">
        <v>405</v>
      </c>
      <c r="D2134" s="98" t="s">
        <v>5</v>
      </c>
    </row>
    <row r="2135" spans="1:4" ht="18.75" x14ac:dyDescent="0.25">
      <c r="A2135" s="91"/>
      <c r="B2135" s="6" t="s">
        <v>141</v>
      </c>
      <c r="C2135" s="19">
        <v>92.4</v>
      </c>
      <c r="D2135" s="20" t="s">
        <v>5</v>
      </c>
    </row>
    <row r="2136" spans="1:4" ht="56.25" x14ac:dyDescent="0.25">
      <c r="A2136" s="91"/>
      <c r="B2136" s="4" t="s">
        <v>730</v>
      </c>
      <c r="C2136" s="19">
        <v>350</v>
      </c>
      <c r="D2136" s="20" t="s">
        <v>5</v>
      </c>
    </row>
    <row r="2137" spans="1:4" ht="37.5" x14ac:dyDescent="0.25">
      <c r="A2137" s="93">
        <v>1279110</v>
      </c>
      <c r="B2137" s="5" t="s">
        <v>777</v>
      </c>
      <c r="C2137" s="17">
        <f>SUM(C2138:C2140)</f>
        <v>871.64</v>
      </c>
      <c r="D2137" s="18" t="s">
        <v>3</v>
      </c>
    </row>
    <row r="2138" spans="1:4" ht="18.75" x14ac:dyDescent="0.25">
      <c r="A2138" s="91"/>
      <c r="B2138" s="6" t="s">
        <v>99</v>
      </c>
      <c r="C2138" s="19">
        <v>405</v>
      </c>
      <c r="D2138" s="98" t="s">
        <v>5</v>
      </c>
    </row>
    <row r="2139" spans="1:4" ht="18.75" x14ac:dyDescent="0.25">
      <c r="A2139" s="91"/>
      <c r="B2139" s="6" t="s">
        <v>119</v>
      </c>
      <c r="C2139" s="19">
        <v>116.64</v>
      </c>
      <c r="D2139" s="20" t="s">
        <v>5</v>
      </c>
    </row>
    <row r="2140" spans="1:4" ht="56.25" x14ac:dyDescent="0.25">
      <c r="A2140" s="91"/>
      <c r="B2140" s="4" t="s">
        <v>730</v>
      </c>
      <c r="C2140" s="19">
        <v>350</v>
      </c>
      <c r="D2140" s="20" t="s">
        <v>5</v>
      </c>
    </row>
    <row r="2141" spans="1:4" ht="37.5" x14ac:dyDescent="0.25">
      <c r="A2141" s="84">
        <v>1271032</v>
      </c>
      <c r="B2141" s="5" t="s">
        <v>779</v>
      </c>
      <c r="C2141" s="17">
        <f>C2142+C2143+C2144</f>
        <v>714.8</v>
      </c>
      <c r="D2141" s="18" t="s">
        <v>3</v>
      </c>
    </row>
    <row r="2142" spans="1:4" ht="18.75" x14ac:dyDescent="0.25">
      <c r="A2142" s="85"/>
      <c r="B2142" s="6" t="s">
        <v>99</v>
      </c>
      <c r="C2142" s="19">
        <v>312</v>
      </c>
      <c r="D2142" s="20" t="s">
        <v>5</v>
      </c>
    </row>
    <row r="2143" spans="1:4" ht="18.75" x14ac:dyDescent="0.25">
      <c r="A2143" s="85"/>
      <c r="B2143" s="6" t="s">
        <v>82</v>
      </c>
      <c r="C2143" s="19">
        <v>52.8</v>
      </c>
      <c r="D2143" s="20" t="s">
        <v>5</v>
      </c>
    </row>
    <row r="2144" spans="1:4" ht="56.25" x14ac:dyDescent="0.25">
      <c r="A2144" s="85"/>
      <c r="B2144" s="4" t="s">
        <v>730</v>
      </c>
      <c r="C2144" s="19">
        <v>350</v>
      </c>
      <c r="D2144" s="20" t="s">
        <v>5</v>
      </c>
    </row>
    <row r="2145" spans="1:4" ht="37.5" x14ac:dyDescent="0.25">
      <c r="A2145" s="84">
        <v>1271033</v>
      </c>
      <c r="B2145" s="5" t="s">
        <v>780</v>
      </c>
      <c r="C2145" s="17">
        <f>C2146+C2147+C2148</f>
        <v>721.4</v>
      </c>
      <c r="D2145" s="18" t="s">
        <v>3</v>
      </c>
    </row>
    <row r="2146" spans="1:4" ht="18.75" x14ac:dyDescent="0.25">
      <c r="A2146" s="85"/>
      <c r="B2146" s="6" t="s">
        <v>99</v>
      </c>
      <c r="C2146" s="19">
        <v>312</v>
      </c>
      <c r="D2146" s="20" t="s">
        <v>5</v>
      </c>
    </row>
    <row r="2147" spans="1:4" ht="18.75" x14ac:dyDescent="0.25">
      <c r="A2147" s="85"/>
      <c r="B2147" s="6" t="s">
        <v>82</v>
      </c>
      <c r="C2147" s="19">
        <v>59.4</v>
      </c>
      <c r="D2147" s="20" t="s">
        <v>5</v>
      </c>
    </row>
    <row r="2148" spans="1:4" ht="56.25" x14ac:dyDescent="0.25">
      <c r="A2148" s="85"/>
      <c r="B2148" s="4" t="s">
        <v>730</v>
      </c>
      <c r="C2148" s="19">
        <v>350</v>
      </c>
      <c r="D2148" s="20" t="s">
        <v>5</v>
      </c>
    </row>
    <row r="2149" spans="1:4" ht="37.5" x14ac:dyDescent="0.25">
      <c r="A2149" s="93">
        <v>1271034</v>
      </c>
      <c r="B2149" s="5" t="s">
        <v>781</v>
      </c>
      <c r="C2149" s="17">
        <f>C2150+C2151+C2152</f>
        <v>720.07999999999993</v>
      </c>
      <c r="D2149" s="18" t="s">
        <v>3</v>
      </c>
    </row>
    <row r="2150" spans="1:4" ht="18.75" x14ac:dyDescent="0.25">
      <c r="A2150" s="85"/>
      <c r="B2150" s="6" t="s">
        <v>99</v>
      </c>
      <c r="C2150" s="19">
        <v>312</v>
      </c>
      <c r="D2150" s="20" t="s">
        <v>5</v>
      </c>
    </row>
    <row r="2151" spans="1:4" ht="18.75" x14ac:dyDescent="0.25">
      <c r="A2151" s="85"/>
      <c r="B2151" s="6" t="s">
        <v>82</v>
      </c>
      <c r="C2151" s="19">
        <v>58.08</v>
      </c>
      <c r="D2151" s="20" t="s">
        <v>5</v>
      </c>
    </row>
    <row r="2152" spans="1:4" ht="56.25" x14ac:dyDescent="0.25">
      <c r="A2152" s="85"/>
      <c r="B2152" s="4" t="s">
        <v>730</v>
      </c>
      <c r="C2152" s="19">
        <v>350</v>
      </c>
      <c r="D2152" s="20" t="s">
        <v>5</v>
      </c>
    </row>
    <row r="2153" spans="1:4" ht="37.5" x14ac:dyDescent="0.25">
      <c r="A2153" s="93">
        <v>1271035</v>
      </c>
      <c r="B2153" s="5" t="s">
        <v>782</v>
      </c>
      <c r="C2153" s="17">
        <f>C2154+C2155+C2156</f>
        <v>727.4</v>
      </c>
      <c r="D2153" s="18" t="s">
        <v>3</v>
      </c>
    </row>
    <row r="2154" spans="1:4" ht="18.75" x14ac:dyDescent="0.25">
      <c r="A2154" s="85"/>
      <c r="B2154" s="6" t="s">
        <v>99</v>
      </c>
      <c r="C2154" s="19">
        <v>312</v>
      </c>
      <c r="D2154" s="20" t="s">
        <v>5</v>
      </c>
    </row>
    <row r="2155" spans="1:4" ht="18.75" x14ac:dyDescent="0.25">
      <c r="A2155" s="85"/>
      <c r="B2155" s="6" t="s">
        <v>120</v>
      </c>
      <c r="C2155" s="19">
        <v>65.400000000000006</v>
      </c>
      <c r="D2155" s="20" t="s">
        <v>5</v>
      </c>
    </row>
    <row r="2156" spans="1:4" ht="56.25" x14ac:dyDescent="0.25">
      <c r="A2156" s="85"/>
      <c r="B2156" s="4" t="s">
        <v>730</v>
      </c>
      <c r="C2156" s="19">
        <v>350</v>
      </c>
      <c r="D2156" s="20" t="s">
        <v>5</v>
      </c>
    </row>
    <row r="2157" spans="1:4" ht="37.5" x14ac:dyDescent="0.25">
      <c r="A2157" s="93">
        <v>1271036</v>
      </c>
      <c r="B2157" s="5" t="s">
        <v>783</v>
      </c>
      <c r="C2157" s="17">
        <f>C2158+C2159+C2160</f>
        <v>725</v>
      </c>
      <c r="D2157" s="18" t="s">
        <v>3</v>
      </c>
    </row>
    <row r="2158" spans="1:4" ht="18.75" x14ac:dyDescent="0.25">
      <c r="A2158" s="85"/>
      <c r="B2158" s="6" t="s">
        <v>99</v>
      </c>
      <c r="C2158" s="19">
        <v>312</v>
      </c>
      <c r="D2158" s="20" t="s">
        <v>5</v>
      </c>
    </row>
    <row r="2159" spans="1:4" ht="18.75" x14ac:dyDescent="0.25">
      <c r="A2159" s="85"/>
      <c r="B2159" s="6" t="s">
        <v>142</v>
      </c>
      <c r="C2159" s="19">
        <v>63</v>
      </c>
      <c r="D2159" s="20" t="s">
        <v>5</v>
      </c>
    </row>
    <row r="2160" spans="1:4" ht="56.25" x14ac:dyDescent="0.25">
      <c r="A2160" s="85"/>
      <c r="B2160" s="4" t="s">
        <v>730</v>
      </c>
      <c r="C2160" s="19">
        <v>350</v>
      </c>
      <c r="D2160" s="20" t="s">
        <v>5</v>
      </c>
    </row>
    <row r="2161" spans="1:4" ht="37.5" x14ac:dyDescent="0.25">
      <c r="A2161" s="93">
        <v>1271037</v>
      </c>
      <c r="B2161" s="5" t="s">
        <v>784</v>
      </c>
      <c r="C2161" s="17">
        <f>SUM(C2162:C2164)</f>
        <v>731.3</v>
      </c>
      <c r="D2161" s="18" t="s">
        <v>3</v>
      </c>
    </row>
    <row r="2162" spans="1:4" ht="18.75" x14ac:dyDescent="0.25">
      <c r="A2162" s="85"/>
      <c r="B2162" s="6" t="s">
        <v>99</v>
      </c>
      <c r="C2162" s="19">
        <v>312</v>
      </c>
      <c r="D2162" s="20" t="s">
        <v>5</v>
      </c>
    </row>
    <row r="2163" spans="1:4" ht="18.75" x14ac:dyDescent="0.25">
      <c r="A2163" s="85"/>
      <c r="B2163" s="6" t="s">
        <v>142</v>
      </c>
      <c r="C2163" s="19">
        <v>69.3</v>
      </c>
      <c r="D2163" s="20" t="s">
        <v>5</v>
      </c>
    </row>
    <row r="2164" spans="1:4" ht="56.25" x14ac:dyDescent="0.25">
      <c r="A2164" s="85"/>
      <c r="B2164" s="4" t="s">
        <v>730</v>
      </c>
      <c r="C2164" s="19">
        <v>350</v>
      </c>
      <c r="D2164" s="20" t="s">
        <v>5</v>
      </c>
    </row>
    <row r="2165" spans="1:4" ht="37.5" x14ac:dyDescent="0.25">
      <c r="A2165" s="93">
        <v>1271038</v>
      </c>
      <c r="B2165" s="5" t="s">
        <v>781</v>
      </c>
      <c r="C2165" s="17">
        <f>C2166+C2167+C2168</f>
        <v>715.07999999999993</v>
      </c>
      <c r="D2165" s="18" t="s">
        <v>3</v>
      </c>
    </row>
    <row r="2166" spans="1:4" ht="18.75" x14ac:dyDescent="0.25">
      <c r="A2166" s="91"/>
      <c r="B2166" s="6" t="s">
        <v>99</v>
      </c>
      <c r="C2166" s="19">
        <v>307</v>
      </c>
      <c r="D2166" s="20" t="s">
        <v>5</v>
      </c>
    </row>
    <row r="2167" spans="1:4" ht="18.75" x14ac:dyDescent="0.25">
      <c r="A2167" s="91"/>
      <c r="B2167" s="6" t="s">
        <v>82</v>
      </c>
      <c r="C2167" s="19">
        <v>58.08</v>
      </c>
      <c r="D2167" s="20" t="s">
        <v>5</v>
      </c>
    </row>
    <row r="2168" spans="1:4" ht="56.25" x14ac:dyDescent="0.25">
      <c r="A2168" s="91"/>
      <c r="B2168" s="4" t="s">
        <v>730</v>
      </c>
      <c r="C2168" s="19">
        <v>350</v>
      </c>
      <c r="D2168" s="20" t="s">
        <v>5</v>
      </c>
    </row>
    <row r="2169" spans="1:4" ht="37.5" x14ac:dyDescent="0.25">
      <c r="A2169" s="93">
        <v>1271039</v>
      </c>
      <c r="B2169" s="5" t="s">
        <v>785</v>
      </c>
      <c r="C2169" s="17">
        <f>C2170+C2171+C2172</f>
        <v>722.4</v>
      </c>
      <c r="D2169" s="18" t="s">
        <v>3</v>
      </c>
    </row>
    <row r="2170" spans="1:4" ht="18.75" x14ac:dyDescent="0.25">
      <c r="A2170" s="91"/>
      <c r="B2170" s="6" t="s">
        <v>99</v>
      </c>
      <c r="C2170" s="19">
        <v>307</v>
      </c>
      <c r="D2170" s="20" t="s">
        <v>5</v>
      </c>
    </row>
    <row r="2171" spans="1:4" ht="18.75" x14ac:dyDescent="0.25">
      <c r="A2171" s="91"/>
      <c r="B2171" s="6" t="s">
        <v>120</v>
      </c>
      <c r="C2171" s="19">
        <v>65.400000000000006</v>
      </c>
      <c r="D2171" s="20" t="s">
        <v>5</v>
      </c>
    </row>
    <row r="2172" spans="1:4" ht="56.25" x14ac:dyDescent="0.25">
      <c r="A2172" s="91"/>
      <c r="B2172" s="4" t="s">
        <v>730</v>
      </c>
      <c r="C2172" s="19">
        <v>350</v>
      </c>
      <c r="D2172" s="20" t="s">
        <v>5</v>
      </c>
    </row>
    <row r="2173" spans="1:4" ht="37.5" x14ac:dyDescent="0.25">
      <c r="A2173" s="93">
        <v>1271040</v>
      </c>
      <c r="B2173" s="5" t="s">
        <v>786</v>
      </c>
      <c r="C2173" s="17">
        <f>SUM(C2174:C2176)</f>
        <v>726.3</v>
      </c>
      <c r="D2173" s="18" t="s">
        <v>3</v>
      </c>
    </row>
    <row r="2174" spans="1:4" ht="18.75" x14ac:dyDescent="0.25">
      <c r="A2174" s="91"/>
      <c r="B2174" s="6" t="s">
        <v>99</v>
      </c>
      <c r="C2174" s="19">
        <v>307</v>
      </c>
      <c r="D2174" s="20" t="s">
        <v>5</v>
      </c>
    </row>
    <row r="2175" spans="1:4" ht="18.75" x14ac:dyDescent="0.25">
      <c r="A2175" s="91"/>
      <c r="B2175" s="6" t="s">
        <v>142</v>
      </c>
      <c r="C2175" s="19">
        <v>69.3</v>
      </c>
      <c r="D2175" s="20" t="s">
        <v>5</v>
      </c>
    </row>
    <row r="2176" spans="1:4" ht="56.25" x14ac:dyDescent="0.25">
      <c r="A2176" s="91"/>
      <c r="B2176" s="4" t="s">
        <v>730</v>
      </c>
      <c r="C2176" s="19">
        <v>350</v>
      </c>
      <c r="D2176" s="20" t="s">
        <v>5</v>
      </c>
    </row>
    <row r="2177" spans="1:4" ht="37.5" x14ac:dyDescent="0.25">
      <c r="A2177" s="84">
        <v>1271041</v>
      </c>
      <c r="B2177" s="5" t="s">
        <v>787</v>
      </c>
      <c r="C2177" s="17">
        <f>C2178+C2179+C2180</f>
        <v>709.8</v>
      </c>
      <c r="D2177" s="18" t="s">
        <v>3</v>
      </c>
    </row>
    <row r="2178" spans="1:4" ht="18.75" x14ac:dyDescent="0.25">
      <c r="A2178" s="91"/>
      <c r="B2178" s="6" t="s">
        <v>99</v>
      </c>
      <c r="C2178" s="19">
        <v>307</v>
      </c>
      <c r="D2178" s="20" t="s">
        <v>5</v>
      </c>
    </row>
    <row r="2179" spans="1:4" ht="18.75" x14ac:dyDescent="0.25">
      <c r="A2179" s="91"/>
      <c r="B2179" s="6" t="s">
        <v>82</v>
      </c>
      <c r="C2179" s="19">
        <v>52.8</v>
      </c>
      <c r="D2179" s="20" t="s">
        <v>5</v>
      </c>
    </row>
    <row r="2180" spans="1:4" ht="56.25" x14ac:dyDescent="0.25">
      <c r="A2180" s="91"/>
      <c r="B2180" s="4" t="s">
        <v>730</v>
      </c>
      <c r="C2180" s="19">
        <v>350</v>
      </c>
      <c r="D2180" s="20" t="s">
        <v>5</v>
      </c>
    </row>
    <row r="2181" spans="1:4" ht="37.5" x14ac:dyDescent="0.25">
      <c r="A2181" s="93">
        <v>1271042</v>
      </c>
      <c r="B2181" s="5" t="s">
        <v>786</v>
      </c>
      <c r="C2181" s="17">
        <f>SUM(C2182:C2184)</f>
        <v>746</v>
      </c>
      <c r="D2181" s="18" t="s">
        <v>3</v>
      </c>
    </row>
    <row r="2182" spans="1:4" ht="18.75" x14ac:dyDescent="0.25">
      <c r="A2182" s="91"/>
      <c r="B2182" s="6" t="s">
        <v>99</v>
      </c>
      <c r="C2182" s="19">
        <v>312</v>
      </c>
      <c r="D2182" s="20" t="s">
        <v>5</v>
      </c>
    </row>
    <row r="2183" spans="1:4" ht="18.75" x14ac:dyDescent="0.25">
      <c r="A2183" s="91"/>
      <c r="B2183" s="6" t="s">
        <v>142</v>
      </c>
      <c r="C2183" s="19">
        <v>84</v>
      </c>
      <c r="D2183" s="20" t="s">
        <v>5</v>
      </c>
    </row>
    <row r="2184" spans="1:4" ht="56.25" x14ac:dyDescent="0.25">
      <c r="A2184" s="91"/>
      <c r="B2184" s="4" t="s">
        <v>730</v>
      </c>
      <c r="C2184" s="19">
        <v>350</v>
      </c>
      <c r="D2184" s="20" t="s">
        <v>5</v>
      </c>
    </row>
    <row r="2185" spans="1:4" ht="37.5" x14ac:dyDescent="0.25">
      <c r="A2185" s="93">
        <v>1271043</v>
      </c>
      <c r="B2185" s="5" t="s">
        <v>788</v>
      </c>
      <c r="C2185" s="17">
        <f>SUM(C2186:C2188)</f>
        <v>741</v>
      </c>
      <c r="D2185" s="18" t="s">
        <v>3</v>
      </c>
    </row>
    <row r="2186" spans="1:4" ht="18.75" x14ac:dyDescent="0.25">
      <c r="A2186" s="91"/>
      <c r="B2186" s="6" t="s">
        <v>99</v>
      </c>
      <c r="C2186" s="19">
        <v>307</v>
      </c>
      <c r="D2186" s="20" t="s">
        <v>5</v>
      </c>
    </row>
    <row r="2187" spans="1:4" ht="18.75" x14ac:dyDescent="0.25">
      <c r="A2187" s="91"/>
      <c r="B2187" s="6" t="s">
        <v>142</v>
      </c>
      <c r="C2187" s="19">
        <v>84</v>
      </c>
      <c r="D2187" s="20" t="s">
        <v>5</v>
      </c>
    </row>
    <row r="2188" spans="1:4" ht="56.25" x14ac:dyDescent="0.25">
      <c r="A2188" s="91"/>
      <c r="B2188" s="4" t="s">
        <v>730</v>
      </c>
      <c r="C2188" s="19">
        <v>350</v>
      </c>
      <c r="D2188" s="20" t="s">
        <v>5</v>
      </c>
    </row>
    <row r="2189" spans="1:4" ht="37.5" x14ac:dyDescent="0.25">
      <c r="A2189" s="93">
        <v>1271044</v>
      </c>
      <c r="B2189" s="5" t="s">
        <v>786</v>
      </c>
      <c r="C2189" s="17">
        <f>SUM(C2190:C2192)</f>
        <v>754.4</v>
      </c>
      <c r="D2189" s="18" t="s">
        <v>3</v>
      </c>
    </row>
    <row r="2190" spans="1:4" ht="18.75" x14ac:dyDescent="0.25">
      <c r="A2190" s="85"/>
      <c r="B2190" s="6" t="s">
        <v>99</v>
      </c>
      <c r="C2190" s="19">
        <v>312</v>
      </c>
      <c r="D2190" s="20" t="s">
        <v>5</v>
      </c>
    </row>
    <row r="2191" spans="1:4" ht="18.75" x14ac:dyDescent="0.25">
      <c r="A2191" s="85"/>
      <c r="B2191" s="6" t="s">
        <v>142</v>
      </c>
      <c r="C2191" s="19">
        <v>92.4</v>
      </c>
      <c r="D2191" s="20" t="s">
        <v>5</v>
      </c>
    </row>
    <row r="2192" spans="1:4" ht="56.25" x14ac:dyDescent="0.25">
      <c r="A2192" s="85"/>
      <c r="B2192" s="4" t="s">
        <v>730</v>
      </c>
      <c r="C2192" s="19">
        <v>350</v>
      </c>
      <c r="D2192" s="20" t="s">
        <v>5</v>
      </c>
    </row>
    <row r="2193" spans="1:4" ht="37.5" x14ac:dyDescent="0.25">
      <c r="A2193" s="93">
        <v>1271045</v>
      </c>
      <c r="B2193" s="5" t="s">
        <v>784</v>
      </c>
      <c r="C2193" s="17">
        <f>SUM(C2194:C2196)</f>
        <v>749.4</v>
      </c>
      <c r="D2193" s="18" t="s">
        <v>3</v>
      </c>
    </row>
    <row r="2194" spans="1:4" ht="18.75" x14ac:dyDescent="0.25">
      <c r="A2194" s="91"/>
      <c r="B2194" s="6" t="s">
        <v>99</v>
      </c>
      <c r="C2194" s="19">
        <v>307</v>
      </c>
      <c r="D2194" s="20" t="s">
        <v>5</v>
      </c>
    </row>
    <row r="2195" spans="1:4" ht="18.75" x14ac:dyDescent="0.25">
      <c r="A2195" s="91"/>
      <c r="B2195" s="6" t="s">
        <v>142</v>
      </c>
      <c r="C2195" s="19">
        <v>92.4</v>
      </c>
      <c r="D2195" s="20" t="s">
        <v>5</v>
      </c>
    </row>
    <row r="2196" spans="1:4" ht="56.25" x14ac:dyDescent="0.25">
      <c r="A2196" s="91"/>
      <c r="B2196" s="4" t="s">
        <v>730</v>
      </c>
      <c r="C2196" s="19">
        <v>350</v>
      </c>
      <c r="D2196" s="20" t="s">
        <v>5</v>
      </c>
    </row>
    <row r="2197" spans="1:4" ht="37.5" x14ac:dyDescent="0.25">
      <c r="A2197" s="93">
        <v>1271046</v>
      </c>
      <c r="B2197" s="5" t="s">
        <v>783</v>
      </c>
      <c r="C2197" s="17">
        <f>SUM(C2198:C2200)</f>
        <v>778.64</v>
      </c>
      <c r="D2197" s="18" t="s">
        <v>3</v>
      </c>
    </row>
    <row r="2198" spans="1:4" ht="18.75" x14ac:dyDescent="0.25">
      <c r="A2198" s="85"/>
      <c r="B2198" s="6" t="s">
        <v>99</v>
      </c>
      <c r="C2198" s="19">
        <v>312</v>
      </c>
      <c r="D2198" s="20" t="s">
        <v>5</v>
      </c>
    </row>
    <row r="2199" spans="1:4" ht="18.75" x14ac:dyDescent="0.25">
      <c r="A2199" s="85"/>
      <c r="B2199" s="6" t="s">
        <v>120</v>
      </c>
      <c r="C2199" s="19">
        <v>116.64</v>
      </c>
      <c r="D2199" s="20" t="s">
        <v>5</v>
      </c>
    </row>
    <row r="2200" spans="1:4" ht="56.25" x14ac:dyDescent="0.25">
      <c r="A2200" s="85"/>
      <c r="B2200" s="4" t="s">
        <v>730</v>
      </c>
      <c r="C2200" s="19">
        <v>350</v>
      </c>
      <c r="D2200" s="20" t="s">
        <v>5</v>
      </c>
    </row>
    <row r="2201" spans="1:4" ht="37.5" x14ac:dyDescent="0.25">
      <c r="A2201" s="93">
        <v>1271047</v>
      </c>
      <c r="B2201" s="5" t="s">
        <v>789</v>
      </c>
      <c r="C2201" s="17">
        <f>SUM(C2202:C2204)</f>
        <v>773.64</v>
      </c>
      <c r="D2201" s="18" t="s">
        <v>3</v>
      </c>
    </row>
    <row r="2202" spans="1:4" ht="18.75" x14ac:dyDescent="0.25">
      <c r="A2202" s="91"/>
      <c r="B2202" s="6" t="s">
        <v>99</v>
      </c>
      <c r="C2202" s="19">
        <v>307</v>
      </c>
      <c r="D2202" s="20" t="s">
        <v>5</v>
      </c>
    </row>
    <row r="2203" spans="1:4" ht="18.75" x14ac:dyDescent="0.25">
      <c r="A2203" s="91"/>
      <c r="B2203" s="6" t="s">
        <v>120</v>
      </c>
      <c r="C2203" s="19">
        <v>116.64</v>
      </c>
      <c r="D2203" s="20" t="s">
        <v>5</v>
      </c>
    </row>
    <row r="2204" spans="1:4" ht="56.25" x14ac:dyDescent="0.25">
      <c r="A2204" s="91"/>
      <c r="B2204" s="4" t="s">
        <v>730</v>
      </c>
      <c r="C2204" s="19">
        <v>350</v>
      </c>
      <c r="D2204" s="20" t="s">
        <v>5</v>
      </c>
    </row>
    <row r="2205" spans="1:4" ht="37.5" x14ac:dyDescent="0.25">
      <c r="A2205" s="93">
        <v>1271048</v>
      </c>
      <c r="B2205" s="5" t="s">
        <v>781</v>
      </c>
      <c r="C2205" s="17">
        <f>C2206+C2207+C2208</f>
        <v>813.07999999999993</v>
      </c>
      <c r="D2205" s="18" t="s">
        <v>3</v>
      </c>
    </row>
    <row r="2206" spans="1:4" ht="18.75" x14ac:dyDescent="0.25">
      <c r="A2206" s="91"/>
      <c r="B2206" s="6" t="s">
        <v>99</v>
      </c>
      <c r="C2206" s="19">
        <v>405</v>
      </c>
      <c r="D2206" s="20" t="s">
        <v>5</v>
      </c>
    </row>
    <row r="2207" spans="1:4" ht="18.75" x14ac:dyDescent="0.25">
      <c r="A2207" s="91"/>
      <c r="B2207" s="6" t="s">
        <v>82</v>
      </c>
      <c r="C2207" s="19">
        <v>58.08</v>
      </c>
      <c r="D2207" s="20" t="s">
        <v>5</v>
      </c>
    </row>
    <row r="2208" spans="1:4" ht="56.25" x14ac:dyDescent="0.25">
      <c r="A2208" s="91"/>
      <c r="B2208" s="4" t="s">
        <v>730</v>
      </c>
      <c r="C2208" s="19">
        <v>350</v>
      </c>
      <c r="D2208" s="20" t="s">
        <v>5</v>
      </c>
    </row>
    <row r="2209" spans="1:4" ht="37.5" x14ac:dyDescent="0.25">
      <c r="A2209" s="93">
        <v>1271049</v>
      </c>
      <c r="B2209" s="5" t="s">
        <v>790</v>
      </c>
      <c r="C2209" s="17">
        <f>C2210+C2211+C2212</f>
        <v>820.4</v>
      </c>
      <c r="D2209" s="18" t="s">
        <v>3</v>
      </c>
    </row>
    <row r="2210" spans="1:4" ht="18.75" x14ac:dyDescent="0.25">
      <c r="A2210" s="91"/>
      <c r="B2210" s="6" t="s">
        <v>99</v>
      </c>
      <c r="C2210" s="19">
        <v>405</v>
      </c>
      <c r="D2210" s="20" t="s">
        <v>5</v>
      </c>
    </row>
    <row r="2211" spans="1:4" ht="18.75" x14ac:dyDescent="0.25">
      <c r="A2211" s="91"/>
      <c r="B2211" s="6" t="s">
        <v>120</v>
      </c>
      <c r="C2211" s="19">
        <v>65.400000000000006</v>
      </c>
      <c r="D2211" s="20" t="s">
        <v>5</v>
      </c>
    </row>
    <row r="2212" spans="1:4" ht="56.25" x14ac:dyDescent="0.25">
      <c r="A2212" s="91"/>
      <c r="B2212" s="4" t="s">
        <v>730</v>
      </c>
      <c r="C2212" s="19">
        <v>350</v>
      </c>
      <c r="D2212" s="20" t="s">
        <v>5</v>
      </c>
    </row>
    <row r="2213" spans="1:4" ht="37.5" x14ac:dyDescent="0.25">
      <c r="A2213" s="93">
        <v>1271050</v>
      </c>
      <c r="B2213" s="5" t="s">
        <v>783</v>
      </c>
      <c r="C2213" s="17">
        <f>SUM(C2214:C2216)</f>
        <v>824.3</v>
      </c>
      <c r="D2213" s="18" t="s">
        <v>3</v>
      </c>
    </row>
    <row r="2214" spans="1:4" ht="18.75" x14ac:dyDescent="0.25">
      <c r="A2214" s="91"/>
      <c r="B2214" s="6" t="s">
        <v>99</v>
      </c>
      <c r="C2214" s="19">
        <v>405</v>
      </c>
      <c r="D2214" s="20" t="s">
        <v>5</v>
      </c>
    </row>
    <row r="2215" spans="1:4" ht="18.75" x14ac:dyDescent="0.25">
      <c r="A2215" s="91"/>
      <c r="B2215" s="6" t="s">
        <v>142</v>
      </c>
      <c r="C2215" s="19">
        <v>69.3</v>
      </c>
      <c r="D2215" s="20" t="s">
        <v>5</v>
      </c>
    </row>
    <row r="2216" spans="1:4" ht="56.25" x14ac:dyDescent="0.25">
      <c r="A2216" s="91"/>
      <c r="B2216" s="4" t="s">
        <v>730</v>
      </c>
      <c r="C2216" s="19">
        <v>350</v>
      </c>
      <c r="D2216" s="20" t="s">
        <v>5</v>
      </c>
    </row>
    <row r="2217" spans="1:4" ht="37.5" x14ac:dyDescent="0.25">
      <c r="A2217" s="84">
        <v>1271051</v>
      </c>
      <c r="B2217" s="5" t="s">
        <v>787</v>
      </c>
      <c r="C2217" s="17">
        <f>C2218+C2219+C2220</f>
        <v>807.8</v>
      </c>
      <c r="D2217" s="18" t="s">
        <v>3</v>
      </c>
    </row>
    <row r="2218" spans="1:4" ht="18.75" x14ac:dyDescent="0.25">
      <c r="A2218" s="91"/>
      <c r="B2218" s="6" t="s">
        <v>99</v>
      </c>
      <c r="C2218" s="19">
        <v>405</v>
      </c>
      <c r="D2218" s="20" t="s">
        <v>5</v>
      </c>
    </row>
    <row r="2219" spans="1:4" ht="18.75" x14ac:dyDescent="0.25">
      <c r="A2219" s="91"/>
      <c r="B2219" s="6" t="s">
        <v>82</v>
      </c>
      <c r="C2219" s="19">
        <v>52.8</v>
      </c>
      <c r="D2219" s="20" t="s">
        <v>5</v>
      </c>
    </row>
    <row r="2220" spans="1:4" ht="56.25" x14ac:dyDescent="0.25">
      <c r="A2220" s="91"/>
      <c r="B2220" s="4" t="s">
        <v>730</v>
      </c>
      <c r="C2220" s="19">
        <v>350</v>
      </c>
      <c r="D2220" s="20" t="s">
        <v>5</v>
      </c>
    </row>
    <row r="2221" spans="1:4" ht="37.5" x14ac:dyDescent="0.25">
      <c r="A2221" s="93">
        <v>1271052</v>
      </c>
      <c r="B2221" s="5" t="s">
        <v>789</v>
      </c>
      <c r="C2221" s="17">
        <f>SUM(C2222:C2224)</f>
        <v>839</v>
      </c>
      <c r="D2221" s="18" t="s">
        <v>3</v>
      </c>
    </row>
    <row r="2222" spans="1:4" ht="18.75" x14ac:dyDescent="0.25">
      <c r="A2222" s="91"/>
      <c r="B2222" s="6" t="s">
        <v>99</v>
      </c>
      <c r="C2222" s="19">
        <v>405</v>
      </c>
      <c r="D2222" s="20" t="s">
        <v>5</v>
      </c>
    </row>
    <row r="2223" spans="1:4" ht="18.75" x14ac:dyDescent="0.25">
      <c r="A2223" s="91"/>
      <c r="B2223" s="6" t="s">
        <v>142</v>
      </c>
      <c r="C2223" s="19">
        <v>84</v>
      </c>
      <c r="D2223" s="20" t="s">
        <v>5</v>
      </c>
    </row>
    <row r="2224" spans="1:4" ht="56.25" x14ac:dyDescent="0.25">
      <c r="A2224" s="91"/>
      <c r="B2224" s="4" t="s">
        <v>730</v>
      </c>
      <c r="C2224" s="19">
        <v>350</v>
      </c>
      <c r="D2224" s="20" t="s">
        <v>5</v>
      </c>
    </row>
    <row r="2225" spans="1:4" ht="37.5" x14ac:dyDescent="0.25">
      <c r="A2225" s="93">
        <v>1271053</v>
      </c>
      <c r="B2225" s="5" t="s">
        <v>791</v>
      </c>
      <c r="C2225" s="17">
        <f>SUM(C2226:C2228)</f>
        <v>847.4</v>
      </c>
      <c r="D2225" s="18" t="s">
        <v>3</v>
      </c>
    </row>
    <row r="2226" spans="1:4" ht="18.75" x14ac:dyDescent="0.25">
      <c r="A2226" s="91"/>
      <c r="B2226" s="6" t="s">
        <v>99</v>
      </c>
      <c r="C2226" s="19">
        <v>405</v>
      </c>
      <c r="D2226" s="20" t="s">
        <v>5</v>
      </c>
    </row>
    <row r="2227" spans="1:4" ht="18.75" x14ac:dyDescent="0.25">
      <c r="A2227" s="91"/>
      <c r="B2227" s="6" t="s">
        <v>142</v>
      </c>
      <c r="C2227" s="19">
        <v>92.4</v>
      </c>
      <c r="D2227" s="20" t="s">
        <v>5</v>
      </c>
    </row>
    <row r="2228" spans="1:4" ht="56.25" x14ac:dyDescent="0.25">
      <c r="A2228" s="91"/>
      <c r="B2228" s="4" t="s">
        <v>730</v>
      </c>
      <c r="C2228" s="19">
        <v>350</v>
      </c>
      <c r="D2228" s="20" t="s">
        <v>5</v>
      </c>
    </row>
    <row r="2229" spans="1:4" ht="37.5" x14ac:dyDescent="0.25">
      <c r="A2229" s="93">
        <v>1271054</v>
      </c>
      <c r="B2229" s="5" t="s">
        <v>784</v>
      </c>
      <c r="C2229" s="17">
        <f>SUM(C2230:C2232)</f>
        <v>871.64</v>
      </c>
      <c r="D2229" s="18" t="s">
        <v>3</v>
      </c>
    </row>
    <row r="2230" spans="1:4" ht="18.75" x14ac:dyDescent="0.25">
      <c r="A2230" s="91"/>
      <c r="B2230" s="6" t="s">
        <v>99</v>
      </c>
      <c r="C2230" s="19">
        <v>405</v>
      </c>
      <c r="D2230" s="20" t="s">
        <v>5</v>
      </c>
    </row>
    <row r="2231" spans="1:4" ht="18.75" x14ac:dyDescent="0.25">
      <c r="A2231" s="91"/>
      <c r="B2231" s="6" t="s">
        <v>120</v>
      </c>
      <c r="C2231" s="19">
        <v>116.64</v>
      </c>
      <c r="D2231" s="20" t="s">
        <v>5</v>
      </c>
    </row>
    <row r="2232" spans="1:4" ht="56.25" x14ac:dyDescent="0.25">
      <c r="A2232" s="91"/>
      <c r="B2232" s="4" t="s">
        <v>730</v>
      </c>
      <c r="C2232" s="19">
        <v>350</v>
      </c>
      <c r="D2232" s="20" t="s">
        <v>5</v>
      </c>
    </row>
    <row r="2233" spans="1:4" ht="37.5" x14ac:dyDescent="0.25">
      <c r="A2233" s="84">
        <v>1301214</v>
      </c>
      <c r="B2233" s="5" t="s">
        <v>792</v>
      </c>
      <c r="C2233" s="17">
        <f>SUM(C2234:C2235)</f>
        <v>371</v>
      </c>
      <c r="D2233" s="18" t="s">
        <v>3</v>
      </c>
    </row>
    <row r="2234" spans="1:4" ht="18.75" x14ac:dyDescent="0.25">
      <c r="A2234" s="85"/>
      <c r="B2234" s="6" t="s">
        <v>45</v>
      </c>
      <c r="C2234" s="19">
        <v>21</v>
      </c>
      <c r="D2234" s="20" t="s">
        <v>5</v>
      </c>
    </row>
    <row r="2235" spans="1:4" ht="56.25" x14ac:dyDescent="0.25">
      <c r="A2235" s="85"/>
      <c r="B2235" s="4" t="s">
        <v>730</v>
      </c>
      <c r="C2235" s="19">
        <v>350</v>
      </c>
      <c r="D2235" s="20" t="s">
        <v>5</v>
      </c>
    </row>
    <row r="2236" spans="1:4" ht="37.5" x14ac:dyDescent="0.25">
      <c r="A2236" s="84">
        <v>1301215</v>
      </c>
      <c r="B2236" s="5" t="s">
        <v>143</v>
      </c>
      <c r="C2236" s="17">
        <f>SUM(C2237:C2238)</f>
        <v>371.3</v>
      </c>
      <c r="D2236" s="18" t="s">
        <v>3</v>
      </c>
    </row>
    <row r="2237" spans="1:4" ht="18.75" x14ac:dyDescent="0.25">
      <c r="A2237" s="85"/>
      <c r="B2237" s="6" t="s">
        <v>46</v>
      </c>
      <c r="C2237" s="19">
        <v>21.3</v>
      </c>
      <c r="D2237" s="20" t="s">
        <v>5</v>
      </c>
    </row>
    <row r="2238" spans="1:4" ht="56.25" x14ac:dyDescent="0.25">
      <c r="A2238" s="85"/>
      <c r="B2238" s="4" t="s">
        <v>730</v>
      </c>
      <c r="C2238" s="19">
        <v>350</v>
      </c>
      <c r="D2238" s="20" t="s">
        <v>5</v>
      </c>
    </row>
    <row r="2239" spans="1:4" ht="37.5" x14ac:dyDescent="0.25">
      <c r="A2239" s="84">
        <v>1301216</v>
      </c>
      <c r="B2239" s="5" t="s">
        <v>144</v>
      </c>
      <c r="C2239" s="17">
        <f>SUM(C2240:C2241)</f>
        <v>380.18</v>
      </c>
      <c r="D2239" s="18" t="s">
        <v>3</v>
      </c>
    </row>
    <row r="2240" spans="1:4" ht="18.75" x14ac:dyDescent="0.25">
      <c r="A2240" s="85"/>
      <c r="B2240" s="6" t="s">
        <v>47</v>
      </c>
      <c r="C2240" s="19">
        <v>30.18</v>
      </c>
      <c r="D2240" s="20" t="s">
        <v>5</v>
      </c>
    </row>
    <row r="2241" spans="1:4" ht="56.25" x14ac:dyDescent="0.25">
      <c r="A2241" s="85"/>
      <c r="B2241" s="4" t="s">
        <v>730</v>
      </c>
      <c r="C2241" s="19">
        <v>350</v>
      </c>
      <c r="D2241" s="20" t="s">
        <v>5</v>
      </c>
    </row>
    <row r="2242" spans="1:4" ht="37.5" x14ac:dyDescent="0.25">
      <c r="A2242" s="84">
        <v>1301217</v>
      </c>
      <c r="B2242" s="5" t="s">
        <v>144</v>
      </c>
      <c r="C2242" s="17">
        <f>SUM(C2243:C2244)</f>
        <v>385.52</v>
      </c>
      <c r="D2242" s="18" t="s">
        <v>3</v>
      </c>
    </row>
    <row r="2243" spans="1:4" ht="18.75" x14ac:dyDescent="0.25">
      <c r="A2243" s="85"/>
      <c r="B2243" s="6" t="s">
        <v>48</v>
      </c>
      <c r="C2243" s="19">
        <v>35.520000000000003</v>
      </c>
      <c r="D2243" s="20" t="s">
        <v>5</v>
      </c>
    </row>
    <row r="2244" spans="1:4" ht="56.25" x14ac:dyDescent="0.25">
      <c r="A2244" s="85"/>
      <c r="B2244" s="4" t="s">
        <v>730</v>
      </c>
      <c r="C2244" s="19">
        <v>350</v>
      </c>
      <c r="D2244" s="20" t="s">
        <v>5</v>
      </c>
    </row>
    <row r="2245" spans="1:4" ht="37.5" x14ac:dyDescent="0.25">
      <c r="A2245" s="84">
        <v>1301218</v>
      </c>
      <c r="B2245" s="5" t="s">
        <v>143</v>
      </c>
      <c r="C2245" s="17">
        <f>SUM(C2246:C2247)</f>
        <v>387.8</v>
      </c>
      <c r="D2245" s="18" t="s">
        <v>3</v>
      </c>
    </row>
    <row r="2246" spans="1:4" ht="18.75" x14ac:dyDescent="0.25">
      <c r="A2246" s="85"/>
      <c r="B2246" s="6" t="s">
        <v>48</v>
      </c>
      <c r="C2246" s="19">
        <v>37.799999999999997</v>
      </c>
      <c r="D2246" s="20" t="s">
        <v>5</v>
      </c>
    </row>
    <row r="2247" spans="1:4" ht="56.25" x14ac:dyDescent="0.25">
      <c r="A2247" s="85"/>
      <c r="B2247" s="4" t="s">
        <v>730</v>
      </c>
      <c r="C2247" s="19">
        <v>350</v>
      </c>
      <c r="D2247" s="20" t="s">
        <v>5</v>
      </c>
    </row>
    <row r="2248" spans="1:4" ht="37.5" x14ac:dyDescent="0.25">
      <c r="A2248" s="84">
        <v>1301219</v>
      </c>
      <c r="B2248" s="5" t="s">
        <v>144</v>
      </c>
      <c r="C2248" s="17">
        <f>SUM(C2249:C2250)</f>
        <v>390.08</v>
      </c>
      <c r="D2248" s="18" t="s">
        <v>3</v>
      </c>
    </row>
    <row r="2249" spans="1:4" ht="18.75" x14ac:dyDescent="0.25">
      <c r="A2249" s="85"/>
      <c r="B2249" s="6" t="s">
        <v>48</v>
      </c>
      <c r="C2249" s="19">
        <v>40.08</v>
      </c>
      <c r="D2249" s="20" t="s">
        <v>5</v>
      </c>
    </row>
    <row r="2250" spans="1:4" ht="56.25" x14ac:dyDescent="0.25">
      <c r="A2250" s="85"/>
      <c r="B2250" s="4" t="s">
        <v>730</v>
      </c>
      <c r="C2250" s="19">
        <v>350</v>
      </c>
      <c r="D2250" s="20" t="s">
        <v>5</v>
      </c>
    </row>
    <row r="2251" spans="1:4" ht="37.5" x14ac:dyDescent="0.25">
      <c r="A2251" s="84">
        <v>1301220</v>
      </c>
      <c r="B2251" s="5" t="s">
        <v>144</v>
      </c>
      <c r="C2251" s="17">
        <f>C2252+C2253</f>
        <v>394.4</v>
      </c>
      <c r="D2251" s="18" t="s">
        <v>3</v>
      </c>
    </row>
    <row r="2252" spans="1:4" ht="18.75" x14ac:dyDescent="0.25">
      <c r="A2252" s="85"/>
      <c r="B2252" s="6" t="s">
        <v>121</v>
      </c>
      <c r="C2252" s="19">
        <v>44.4</v>
      </c>
      <c r="D2252" s="20" t="s">
        <v>5</v>
      </c>
    </row>
    <row r="2253" spans="1:4" ht="56.25" x14ac:dyDescent="0.25">
      <c r="A2253" s="85"/>
      <c r="B2253" s="4" t="s">
        <v>730</v>
      </c>
      <c r="C2253" s="19">
        <v>350</v>
      </c>
      <c r="D2253" s="20" t="s">
        <v>5</v>
      </c>
    </row>
    <row r="2254" spans="1:4" ht="37.5" x14ac:dyDescent="0.25">
      <c r="A2254" s="84">
        <v>1301221</v>
      </c>
      <c r="B2254" s="5" t="s">
        <v>144</v>
      </c>
      <c r="C2254" s="17">
        <f>C2255+C2256</f>
        <v>435.98</v>
      </c>
      <c r="D2254" s="18" t="s">
        <v>3</v>
      </c>
    </row>
    <row r="2255" spans="1:4" ht="18.75" x14ac:dyDescent="0.25">
      <c r="A2255" s="85"/>
      <c r="B2255" s="6" t="s">
        <v>121</v>
      </c>
      <c r="C2255" s="19">
        <v>85.98</v>
      </c>
      <c r="D2255" s="20" t="s">
        <v>5</v>
      </c>
    </row>
    <row r="2256" spans="1:4" ht="56.25" x14ac:dyDescent="0.25">
      <c r="A2256" s="85"/>
      <c r="B2256" s="4" t="s">
        <v>730</v>
      </c>
      <c r="C2256" s="19">
        <v>350</v>
      </c>
      <c r="D2256" s="20" t="s">
        <v>5</v>
      </c>
    </row>
    <row r="2257" spans="1:4" ht="37.5" x14ac:dyDescent="0.25">
      <c r="A2257" s="84">
        <v>1301222</v>
      </c>
      <c r="B2257" s="5" t="s">
        <v>144</v>
      </c>
      <c r="C2257" s="17">
        <f>C2258+C2259</f>
        <v>461</v>
      </c>
      <c r="D2257" s="18" t="s">
        <v>3</v>
      </c>
    </row>
    <row r="2258" spans="1:4" ht="18.75" x14ac:dyDescent="0.25">
      <c r="A2258" s="85"/>
      <c r="B2258" s="6" t="s">
        <v>541</v>
      </c>
      <c r="C2258" s="19">
        <v>111</v>
      </c>
      <c r="D2258" s="20" t="s">
        <v>5</v>
      </c>
    </row>
    <row r="2259" spans="1:4" ht="56.25" x14ac:dyDescent="0.25">
      <c r="A2259" s="85"/>
      <c r="B2259" s="4" t="s">
        <v>730</v>
      </c>
      <c r="C2259" s="19">
        <v>350</v>
      </c>
      <c r="D2259" s="20" t="s">
        <v>5</v>
      </c>
    </row>
    <row r="2260" spans="1:4" ht="37.5" x14ac:dyDescent="0.25">
      <c r="A2260" s="84">
        <v>1301223</v>
      </c>
      <c r="B2260" s="5" t="s">
        <v>144</v>
      </c>
      <c r="C2260" s="17">
        <f>C2261+C2262</f>
        <v>465.26</v>
      </c>
      <c r="D2260" s="18" t="s">
        <v>3</v>
      </c>
    </row>
    <row r="2261" spans="1:4" ht="18.75" x14ac:dyDescent="0.25">
      <c r="A2261" s="85"/>
      <c r="B2261" s="6" t="s">
        <v>541</v>
      </c>
      <c r="C2261" s="19">
        <v>115.26</v>
      </c>
      <c r="D2261" s="20" t="s">
        <v>5</v>
      </c>
    </row>
    <row r="2262" spans="1:4" ht="56.25" x14ac:dyDescent="0.25">
      <c r="A2262" s="85"/>
      <c r="B2262" s="4" t="s">
        <v>730</v>
      </c>
      <c r="C2262" s="19">
        <v>350</v>
      </c>
      <c r="D2262" s="20" t="s">
        <v>5</v>
      </c>
    </row>
    <row r="2263" spans="1:4" ht="37.5" x14ac:dyDescent="0.25">
      <c r="A2263" s="72" t="s">
        <v>793</v>
      </c>
      <c r="B2263" s="5" t="s">
        <v>145</v>
      </c>
      <c r="C2263" s="17">
        <f>SUM(C2264:C2265)</f>
        <v>357.2</v>
      </c>
      <c r="D2263" s="18" t="s">
        <v>3</v>
      </c>
    </row>
    <row r="2264" spans="1:4" ht="18.75" x14ac:dyDescent="0.25">
      <c r="A2264" s="74"/>
      <c r="B2264" s="6" t="s">
        <v>49</v>
      </c>
      <c r="C2264" s="19">
        <v>7.2</v>
      </c>
      <c r="D2264" s="20" t="s">
        <v>5</v>
      </c>
    </row>
    <row r="2265" spans="1:4" ht="56.25" x14ac:dyDescent="0.25">
      <c r="A2265" s="74"/>
      <c r="B2265" s="4" t="s">
        <v>730</v>
      </c>
      <c r="C2265" s="19">
        <v>350</v>
      </c>
      <c r="D2265" s="20" t="s">
        <v>5</v>
      </c>
    </row>
    <row r="2266" spans="1:4" ht="37.5" x14ac:dyDescent="0.25">
      <c r="A2266" s="72" t="s">
        <v>794</v>
      </c>
      <c r="B2266" s="5" t="s">
        <v>146</v>
      </c>
      <c r="C2266" s="17">
        <f>SUM(C2267:C2268)</f>
        <v>358.1</v>
      </c>
      <c r="D2266" s="18" t="s">
        <v>3</v>
      </c>
    </row>
    <row r="2267" spans="1:4" ht="18.75" x14ac:dyDescent="0.25">
      <c r="A2267" s="74"/>
      <c r="B2267" s="6" t="s">
        <v>50</v>
      </c>
      <c r="C2267" s="19">
        <v>8.1</v>
      </c>
      <c r="D2267" s="20" t="s">
        <v>5</v>
      </c>
    </row>
    <row r="2268" spans="1:4" ht="56.25" x14ac:dyDescent="0.25">
      <c r="A2268" s="74"/>
      <c r="B2268" s="4" t="s">
        <v>730</v>
      </c>
      <c r="C2268" s="19">
        <v>350</v>
      </c>
      <c r="D2268" s="20" t="s">
        <v>5</v>
      </c>
    </row>
    <row r="2269" spans="1:4" ht="37.5" x14ac:dyDescent="0.25">
      <c r="A2269" s="72" t="s">
        <v>795</v>
      </c>
      <c r="B2269" s="5" t="s">
        <v>145</v>
      </c>
      <c r="C2269" s="17">
        <f>SUM(C2270:C2271)</f>
        <v>355.88</v>
      </c>
      <c r="D2269" s="18" t="s">
        <v>3</v>
      </c>
    </row>
    <row r="2270" spans="1:4" ht="18.75" x14ac:dyDescent="0.25">
      <c r="A2270" s="74"/>
      <c r="B2270" s="6" t="s">
        <v>51</v>
      </c>
      <c r="C2270" s="19">
        <v>5.88</v>
      </c>
      <c r="D2270" s="20" t="s">
        <v>5</v>
      </c>
    </row>
    <row r="2271" spans="1:4" ht="56.25" x14ac:dyDescent="0.25">
      <c r="A2271" s="74"/>
      <c r="B2271" s="4" t="s">
        <v>730</v>
      </c>
      <c r="C2271" s="19">
        <v>350</v>
      </c>
      <c r="D2271" s="20" t="s">
        <v>5</v>
      </c>
    </row>
    <row r="2272" spans="1:4" ht="37.5" x14ac:dyDescent="0.25">
      <c r="A2272" s="72" t="s">
        <v>796</v>
      </c>
      <c r="B2272" s="5" t="s">
        <v>146</v>
      </c>
      <c r="C2272" s="17">
        <f>SUM(C2273:C2274)</f>
        <v>362</v>
      </c>
      <c r="D2272" s="18" t="s">
        <v>3</v>
      </c>
    </row>
    <row r="2273" spans="1:4" ht="18.75" x14ac:dyDescent="0.25">
      <c r="A2273" s="74"/>
      <c r="B2273" s="6" t="s">
        <v>52</v>
      </c>
      <c r="C2273" s="19">
        <v>12</v>
      </c>
      <c r="D2273" s="20" t="s">
        <v>5</v>
      </c>
    </row>
    <row r="2274" spans="1:4" ht="56.25" x14ac:dyDescent="0.25">
      <c r="A2274" s="74"/>
      <c r="B2274" s="4" t="s">
        <v>730</v>
      </c>
      <c r="C2274" s="19">
        <v>350</v>
      </c>
      <c r="D2274" s="20" t="s">
        <v>5</v>
      </c>
    </row>
    <row r="2275" spans="1:4" ht="37.5" x14ac:dyDescent="0.25">
      <c r="A2275" s="72" t="s">
        <v>797</v>
      </c>
      <c r="B2275" s="5" t="s">
        <v>145</v>
      </c>
      <c r="C2275" s="17">
        <f>SUM(C2276:C2277)</f>
        <v>366.8</v>
      </c>
      <c r="D2275" s="18" t="s">
        <v>3</v>
      </c>
    </row>
    <row r="2276" spans="1:4" ht="18.75" x14ac:dyDescent="0.25">
      <c r="A2276" s="74"/>
      <c r="B2276" s="6" t="s">
        <v>52</v>
      </c>
      <c r="C2276" s="19">
        <v>16.8</v>
      </c>
      <c r="D2276" s="20" t="s">
        <v>5</v>
      </c>
    </row>
    <row r="2277" spans="1:4" ht="56.25" x14ac:dyDescent="0.25">
      <c r="A2277" s="74"/>
      <c r="B2277" s="4" t="s">
        <v>730</v>
      </c>
      <c r="C2277" s="19">
        <v>350</v>
      </c>
      <c r="D2277" s="20" t="s">
        <v>5</v>
      </c>
    </row>
    <row r="2278" spans="1:4" ht="37.5" x14ac:dyDescent="0.25">
      <c r="A2278" s="72" t="s">
        <v>798</v>
      </c>
      <c r="B2278" s="5" t="s">
        <v>146</v>
      </c>
      <c r="C2278" s="17">
        <f>SUM(C2279:C2280)</f>
        <v>357.56</v>
      </c>
      <c r="D2278" s="18" t="s">
        <v>3</v>
      </c>
    </row>
    <row r="2279" spans="1:4" ht="18.75" x14ac:dyDescent="0.25">
      <c r="A2279" s="74"/>
      <c r="B2279" s="6" t="s">
        <v>52</v>
      </c>
      <c r="C2279" s="19">
        <v>7.56</v>
      </c>
      <c r="D2279" s="20" t="s">
        <v>5</v>
      </c>
    </row>
    <row r="2280" spans="1:4" ht="56.25" x14ac:dyDescent="0.25">
      <c r="A2280" s="74"/>
      <c r="B2280" s="4" t="s">
        <v>730</v>
      </c>
      <c r="C2280" s="19">
        <v>350</v>
      </c>
      <c r="D2280" s="20" t="s">
        <v>5</v>
      </c>
    </row>
    <row r="2281" spans="1:4" ht="18.75" x14ac:dyDescent="0.25">
      <c r="A2281" s="72" t="s">
        <v>799</v>
      </c>
      <c r="B2281" s="5" t="s">
        <v>147</v>
      </c>
      <c r="C2281" s="17">
        <f>SUM(C2282:C2283)</f>
        <v>359.18</v>
      </c>
      <c r="D2281" s="18" t="s">
        <v>3</v>
      </c>
    </row>
    <row r="2282" spans="1:4" ht="18.75" x14ac:dyDescent="0.25">
      <c r="A2282" s="74"/>
      <c r="B2282" s="6" t="s">
        <v>53</v>
      </c>
      <c r="C2282" s="19">
        <v>9.18</v>
      </c>
      <c r="D2282" s="20" t="s">
        <v>5</v>
      </c>
    </row>
    <row r="2283" spans="1:4" ht="56.25" x14ac:dyDescent="0.25">
      <c r="A2283" s="74"/>
      <c r="B2283" s="4" t="s">
        <v>730</v>
      </c>
      <c r="C2283" s="19">
        <v>350</v>
      </c>
      <c r="D2283" s="20" t="s">
        <v>5</v>
      </c>
    </row>
    <row r="2284" spans="1:4" ht="18.75" x14ac:dyDescent="0.25">
      <c r="A2284" s="72" t="s">
        <v>800</v>
      </c>
      <c r="B2284" s="5" t="s">
        <v>147</v>
      </c>
      <c r="C2284" s="17">
        <f>SUM(C2285:C2286)</f>
        <v>359</v>
      </c>
      <c r="D2284" s="18" t="s">
        <v>3</v>
      </c>
    </row>
    <row r="2285" spans="1:4" ht="18.75" x14ac:dyDescent="0.25">
      <c r="A2285" s="74"/>
      <c r="B2285" s="6" t="s">
        <v>53</v>
      </c>
      <c r="C2285" s="19">
        <v>9</v>
      </c>
      <c r="D2285" s="20" t="s">
        <v>5</v>
      </c>
    </row>
    <row r="2286" spans="1:4" ht="56.25" x14ac:dyDescent="0.25">
      <c r="A2286" s="74"/>
      <c r="B2286" s="4" t="s">
        <v>730</v>
      </c>
      <c r="C2286" s="19">
        <v>350</v>
      </c>
      <c r="D2286" s="20" t="s">
        <v>5</v>
      </c>
    </row>
    <row r="2287" spans="1:4" ht="18.75" x14ac:dyDescent="0.25">
      <c r="A2287" s="72" t="s">
        <v>801</v>
      </c>
      <c r="B2287" s="5" t="s">
        <v>147</v>
      </c>
      <c r="C2287" s="17">
        <f>SUM(C2288:C2289)</f>
        <v>360.62</v>
      </c>
      <c r="D2287" s="18" t="s">
        <v>3</v>
      </c>
    </row>
    <row r="2288" spans="1:4" ht="18.75" x14ac:dyDescent="0.25">
      <c r="A2288" s="74"/>
      <c r="B2288" s="6" t="s">
        <v>54</v>
      </c>
      <c r="C2288" s="19">
        <v>10.62</v>
      </c>
      <c r="D2288" s="20" t="s">
        <v>5</v>
      </c>
    </row>
    <row r="2289" spans="1:4" ht="56.25" x14ac:dyDescent="0.25">
      <c r="A2289" s="74"/>
      <c r="B2289" s="4" t="s">
        <v>730</v>
      </c>
      <c r="C2289" s="19">
        <v>350</v>
      </c>
      <c r="D2289" s="20" t="s">
        <v>5</v>
      </c>
    </row>
    <row r="2290" spans="1:4" ht="18.75" x14ac:dyDescent="0.25">
      <c r="A2290" s="72" t="s">
        <v>802</v>
      </c>
      <c r="B2290" s="5" t="s">
        <v>148</v>
      </c>
      <c r="C2290" s="17">
        <f>SUM(C2291:C2292)</f>
        <v>360.5</v>
      </c>
      <c r="D2290" s="18" t="s">
        <v>3</v>
      </c>
    </row>
    <row r="2291" spans="1:4" ht="18.75" x14ac:dyDescent="0.25">
      <c r="A2291" s="74"/>
      <c r="B2291" s="6" t="s">
        <v>55</v>
      </c>
      <c r="C2291" s="19">
        <v>10.5</v>
      </c>
      <c r="D2291" s="20" t="s">
        <v>5</v>
      </c>
    </row>
    <row r="2292" spans="1:4" ht="56.25" x14ac:dyDescent="0.25">
      <c r="A2292" s="74"/>
      <c r="B2292" s="4" t="s">
        <v>730</v>
      </c>
      <c r="C2292" s="19">
        <v>350</v>
      </c>
      <c r="D2292" s="20" t="s">
        <v>5</v>
      </c>
    </row>
    <row r="2293" spans="1:4" ht="18.75" x14ac:dyDescent="0.25">
      <c r="A2293" s="72" t="s">
        <v>803</v>
      </c>
      <c r="B2293" s="5" t="s">
        <v>147</v>
      </c>
      <c r="C2293" s="17">
        <f>SUM(C2294:C2295)</f>
        <v>368.9</v>
      </c>
      <c r="D2293" s="18" t="s">
        <v>3</v>
      </c>
    </row>
    <row r="2294" spans="1:4" ht="18.75" x14ac:dyDescent="0.25">
      <c r="A2294" s="74"/>
      <c r="B2294" s="6" t="s">
        <v>55</v>
      </c>
      <c r="C2294" s="19">
        <v>18.899999999999999</v>
      </c>
      <c r="D2294" s="20" t="s">
        <v>5</v>
      </c>
    </row>
    <row r="2295" spans="1:4" ht="56.25" x14ac:dyDescent="0.25">
      <c r="A2295" s="74"/>
      <c r="B2295" s="4" t="s">
        <v>730</v>
      </c>
      <c r="C2295" s="19">
        <v>350</v>
      </c>
      <c r="D2295" s="20" t="s">
        <v>5</v>
      </c>
    </row>
    <row r="2296" spans="1:4" ht="18.75" x14ac:dyDescent="0.25">
      <c r="A2296" s="72" t="s">
        <v>804</v>
      </c>
      <c r="B2296" s="5" t="s">
        <v>147</v>
      </c>
      <c r="C2296" s="25">
        <f>SUM(C2297:C2298)</f>
        <v>365</v>
      </c>
      <c r="D2296" s="18" t="s">
        <v>3</v>
      </c>
    </row>
    <row r="2297" spans="1:4" ht="18.75" x14ac:dyDescent="0.25">
      <c r="A2297" s="74"/>
      <c r="B2297" s="26" t="s">
        <v>56</v>
      </c>
      <c r="C2297" s="27">
        <v>15</v>
      </c>
      <c r="D2297" s="99"/>
    </row>
    <row r="2298" spans="1:4" ht="56.25" x14ac:dyDescent="0.25">
      <c r="A2298" s="74"/>
      <c r="B2298" s="4" t="s">
        <v>730</v>
      </c>
      <c r="C2298" s="19">
        <v>350</v>
      </c>
      <c r="D2298" s="20" t="s">
        <v>5</v>
      </c>
    </row>
    <row r="2299" spans="1:4" ht="18.75" x14ac:dyDescent="0.3">
      <c r="A2299" s="100">
        <v>1301439</v>
      </c>
      <c r="B2299" s="28" t="s">
        <v>147</v>
      </c>
      <c r="C2299" s="25">
        <f>SUM(C2300:C2301)</f>
        <v>367.76</v>
      </c>
      <c r="D2299" s="18" t="s">
        <v>3</v>
      </c>
    </row>
    <row r="2300" spans="1:4" ht="18.75" x14ac:dyDescent="0.3">
      <c r="A2300" s="101"/>
      <c r="B2300" s="26" t="s">
        <v>57</v>
      </c>
      <c r="C2300" s="27">
        <v>17.760000000000002</v>
      </c>
      <c r="D2300" s="99"/>
    </row>
    <row r="2301" spans="1:4" ht="56.25" x14ac:dyDescent="0.3">
      <c r="A2301" s="101"/>
      <c r="B2301" s="4" t="s">
        <v>730</v>
      </c>
      <c r="C2301" s="19">
        <v>350</v>
      </c>
      <c r="D2301" s="20" t="s">
        <v>5</v>
      </c>
    </row>
    <row r="2302" spans="1:4" ht="37.5" x14ac:dyDescent="0.25">
      <c r="A2302" s="72" t="s">
        <v>805</v>
      </c>
      <c r="B2302" s="5" t="s">
        <v>146</v>
      </c>
      <c r="C2302" s="17">
        <f>SUM(C2303:C2304)</f>
        <v>356</v>
      </c>
      <c r="D2302" s="18" t="s">
        <v>3</v>
      </c>
    </row>
    <row r="2303" spans="1:4" ht="18.75" x14ac:dyDescent="0.25">
      <c r="A2303" s="74"/>
      <c r="B2303" s="6" t="s">
        <v>58</v>
      </c>
      <c r="C2303" s="19">
        <v>6</v>
      </c>
      <c r="D2303" s="20" t="s">
        <v>5</v>
      </c>
    </row>
    <row r="2304" spans="1:4" ht="56.25" x14ac:dyDescent="0.25">
      <c r="A2304" s="74"/>
      <c r="B2304" s="4" t="s">
        <v>730</v>
      </c>
      <c r="C2304" s="19">
        <v>350</v>
      </c>
      <c r="D2304" s="20" t="s">
        <v>5</v>
      </c>
    </row>
    <row r="2305" spans="1:4" ht="18.75" x14ac:dyDescent="0.25">
      <c r="A2305" s="72" t="s">
        <v>806</v>
      </c>
      <c r="B2305" s="5" t="s">
        <v>148</v>
      </c>
      <c r="C2305" s="17">
        <f>SUM(C2306:C2307)</f>
        <v>370.04</v>
      </c>
      <c r="D2305" s="18" t="s">
        <v>3</v>
      </c>
    </row>
    <row r="2306" spans="1:4" ht="18.75" x14ac:dyDescent="0.25">
      <c r="A2306" s="74"/>
      <c r="B2306" s="6" t="s">
        <v>83</v>
      </c>
      <c r="C2306" s="19">
        <v>20.04</v>
      </c>
      <c r="D2306" s="20" t="s">
        <v>5</v>
      </c>
    </row>
    <row r="2307" spans="1:4" ht="56.25" x14ac:dyDescent="0.25">
      <c r="A2307" s="74"/>
      <c r="B2307" s="4" t="s">
        <v>730</v>
      </c>
      <c r="C2307" s="19">
        <v>350</v>
      </c>
      <c r="D2307" s="20" t="s">
        <v>5</v>
      </c>
    </row>
    <row r="2308" spans="1:4" ht="37.5" x14ac:dyDescent="0.25">
      <c r="A2308" s="72" t="s">
        <v>807</v>
      </c>
      <c r="B2308" s="5" t="s">
        <v>145</v>
      </c>
      <c r="C2308" s="17">
        <f>SUM(C2309:C2310)</f>
        <v>367.4</v>
      </c>
      <c r="D2308" s="18" t="s">
        <v>3</v>
      </c>
    </row>
    <row r="2309" spans="1:4" ht="18.75" x14ac:dyDescent="0.25">
      <c r="A2309" s="74"/>
      <c r="B2309" s="6" t="s">
        <v>84</v>
      </c>
      <c r="C2309" s="19">
        <v>17.399999999999999</v>
      </c>
      <c r="D2309" s="20" t="s">
        <v>5</v>
      </c>
    </row>
    <row r="2310" spans="1:4" ht="56.25" x14ac:dyDescent="0.25">
      <c r="A2310" s="74"/>
      <c r="B2310" s="4" t="s">
        <v>730</v>
      </c>
      <c r="C2310" s="19">
        <v>350</v>
      </c>
      <c r="D2310" s="20" t="s">
        <v>5</v>
      </c>
    </row>
    <row r="2311" spans="1:4" ht="18.75" x14ac:dyDescent="0.25">
      <c r="A2311" s="72" t="s">
        <v>808</v>
      </c>
      <c r="B2311" s="5" t="s">
        <v>147</v>
      </c>
      <c r="C2311" s="17">
        <f>C2312+C2313</f>
        <v>371.9</v>
      </c>
      <c r="D2311" s="18" t="s">
        <v>3</v>
      </c>
    </row>
    <row r="2312" spans="1:4" ht="18.75" x14ac:dyDescent="0.25">
      <c r="A2312" s="74"/>
      <c r="B2312" s="6" t="s">
        <v>122</v>
      </c>
      <c r="C2312" s="19">
        <v>21.9</v>
      </c>
      <c r="D2312" s="20" t="s">
        <v>5</v>
      </c>
    </row>
    <row r="2313" spans="1:4" ht="56.25" x14ac:dyDescent="0.25">
      <c r="A2313" s="74"/>
      <c r="B2313" s="4" t="s">
        <v>730</v>
      </c>
      <c r="C2313" s="19">
        <v>350</v>
      </c>
      <c r="D2313" s="20" t="s">
        <v>5</v>
      </c>
    </row>
    <row r="2314" spans="1:4" ht="37.5" x14ac:dyDescent="0.25">
      <c r="A2314" s="72" t="s">
        <v>809</v>
      </c>
      <c r="B2314" s="5" t="s">
        <v>146</v>
      </c>
      <c r="C2314" s="17">
        <f>C2315+C2316</f>
        <v>370.4</v>
      </c>
      <c r="D2314" s="18" t="s">
        <v>3</v>
      </c>
    </row>
    <row r="2315" spans="1:4" ht="18.75" x14ac:dyDescent="0.25">
      <c r="A2315" s="74"/>
      <c r="B2315" s="6" t="s">
        <v>123</v>
      </c>
      <c r="C2315" s="19">
        <v>20.399999999999999</v>
      </c>
      <c r="D2315" s="20" t="s">
        <v>5</v>
      </c>
    </row>
    <row r="2316" spans="1:4" ht="56.25" x14ac:dyDescent="0.25">
      <c r="A2316" s="74"/>
      <c r="B2316" s="4" t="s">
        <v>730</v>
      </c>
      <c r="C2316" s="19">
        <v>350</v>
      </c>
      <c r="D2316" s="20" t="s">
        <v>5</v>
      </c>
    </row>
    <row r="2317" spans="1:4" ht="37.5" x14ac:dyDescent="0.25">
      <c r="A2317" s="72" t="s">
        <v>810</v>
      </c>
      <c r="B2317" s="5" t="s">
        <v>146</v>
      </c>
      <c r="C2317" s="17">
        <f>SUM(C2318:C2319)</f>
        <v>355.75</v>
      </c>
      <c r="D2317" s="18" t="s">
        <v>3</v>
      </c>
    </row>
    <row r="2318" spans="1:4" ht="18.75" x14ac:dyDescent="0.25">
      <c r="A2318" s="74"/>
      <c r="B2318" s="6" t="s">
        <v>149</v>
      </c>
      <c r="C2318" s="19">
        <v>5.75</v>
      </c>
      <c r="D2318" s="20" t="s">
        <v>5</v>
      </c>
    </row>
    <row r="2319" spans="1:4" ht="56.25" x14ac:dyDescent="0.25">
      <c r="A2319" s="74"/>
      <c r="B2319" s="4" t="s">
        <v>730</v>
      </c>
      <c r="C2319" s="19">
        <v>350</v>
      </c>
      <c r="D2319" s="20" t="s">
        <v>5</v>
      </c>
    </row>
    <row r="2320" spans="1:4" ht="18.75" x14ac:dyDescent="0.25">
      <c r="A2320" s="72" t="s">
        <v>811</v>
      </c>
      <c r="B2320" s="5" t="s">
        <v>147</v>
      </c>
      <c r="C2320" s="17">
        <f>C2321+C2322</f>
        <v>392.96</v>
      </c>
      <c r="D2320" s="18" t="s">
        <v>3</v>
      </c>
    </row>
    <row r="2321" spans="1:4" ht="18.75" x14ac:dyDescent="0.25">
      <c r="A2321" s="74"/>
      <c r="B2321" s="6" t="s">
        <v>122</v>
      </c>
      <c r="C2321" s="19">
        <v>42.96</v>
      </c>
      <c r="D2321" s="20" t="s">
        <v>5</v>
      </c>
    </row>
    <row r="2322" spans="1:4" ht="56.25" x14ac:dyDescent="0.25">
      <c r="A2322" s="74"/>
      <c r="B2322" s="4" t="s">
        <v>730</v>
      </c>
      <c r="C2322" s="19">
        <v>350</v>
      </c>
      <c r="D2322" s="20" t="s">
        <v>5</v>
      </c>
    </row>
    <row r="2323" spans="1:4" ht="37.5" x14ac:dyDescent="0.25">
      <c r="A2323" s="72" t="s">
        <v>812</v>
      </c>
      <c r="B2323" s="5" t="s">
        <v>146</v>
      </c>
      <c r="C2323" s="17">
        <f>C2324+C2325</f>
        <v>382.04</v>
      </c>
      <c r="D2323" s="18" t="s">
        <v>3</v>
      </c>
    </row>
    <row r="2324" spans="1:4" ht="18.75" x14ac:dyDescent="0.25">
      <c r="A2324" s="74"/>
      <c r="B2324" s="6" t="s">
        <v>123</v>
      </c>
      <c r="C2324" s="19">
        <v>32.04</v>
      </c>
      <c r="D2324" s="20" t="s">
        <v>5</v>
      </c>
    </row>
    <row r="2325" spans="1:4" ht="56.25" x14ac:dyDescent="0.25">
      <c r="A2325" s="74"/>
      <c r="B2325" s="4" t="s">
        <v>730</v>
      </c>
      <c r="C2325" s="19">
        <v>350</v>
      </c>
      <c r="D2325" s="20" t="s">
        <v>5</v>
      </c>
    </row>
    <row r="2326" spans="1:4" ht="18.75" x14ac:dyDescent="0.25">
      <c r="A2326" s="72" t="s">
        <v>813</v>
      </c>
      <c r="B2326" s="5" t="s">
        <v>147</v>
      </c>
      <c r="C2326" s="17">
        <f>C2327+C2328</f>
        <v>405.5</v>
      </c>
      <c r="D2326" s="18" t="s">
        <v>3</v>
      </c>
    </row>
    <row r="2327" spans="1:4" ht="18.75" x14ac:dyDescent="0.25">
      <c r="A2327" s="74"/>
      <c r="B2327" s="6" t="s">
        <v>122</v>
      </c>
      <c r="C2327" s="19">
        <v>55.5</v>
      </c>
      <c r="D2327" s="20" t="s">
        <v>5</v>
      </c>
    </row>
    <row r="2328" spans="1:4" ht="56.25" x14ac:dyDescent="0.25">
      <c r="A2328" s="74"/>
      <c r="B2328" s="4" t="s">
        <v>730</v>
      </c>
      <c r="C2328" s="19">
        <v>350</v>
      </c>
      <c r="D2328" s="20" t="s">
        <v>5</v>
      </c>
    </row>
    <row r="2329" spans="1:4" ht="37.5" x14ac:dyDescent="0.25">
      <c r="A2329" s="72" t="s">
        <v>814</v>
      </c>
      <c r="B2329" s="5" t="s">
        <v>146</v>
      </c>
      <c r="C2329" s="17">
        <f>C2330+C2331</f>
        <v>391.4</v>
      </c>
      <c r="D2329" s="18" t="s">
        <v>3</v>
      </c>
    </row>
    <row r="2330" spans="1:4" ht="18.75" x14ac:dyDescent="0.25">
      <c r="A2330" s="74"/>
      <c r="B2330" s="6" t="s">
        <v>123</v>
      </c>
      <c r="C2330" s="19">
        <v>41.4</v>
      </c>
      <c r="D2330" s="20" t="s">
        <v>5</v>
      </c>
    </row>
    <row r="2331" spans="1:4" ht="56.25" x14ac:dyDescent="0.25">
      <c r="A2331" s="74"/>
      <c r="B2331" s="4" t="s">
        <v>730</v>
      </c>
      <c r="C2331" s="19">
        <v>350</v>
      </c>
      <c r="D2331" s="20" t="s">
        <v>5</v>
      </c>
    </row>
    <row r="2332" spans="1:4" ht="18.75" x14ac:dyDescent="0.25">
      <c r="A2332" s="72" t="s">
        <v>815</v>
      </c>
      <c r="B2332" s="5" t="s">
        <v>147</v>
      </c>
      <c r="C2332" s="17">
        <f>C2333+C2334</f>
        <v>407.6</v>
      </c>
      <c r="D2332" s="18" t="s">
        <v>3</v>
      </c>
    </row>
    <row r="2333" spans="1:4" ht="18.75" x14ac:dyDescent="0.25">
      <c r="A2333" s="74"/>
      <c r="B2333" s="6" t="s">
        <v>122</v>
      </c>
      <c r="C2333" s="19">
        <v>57.6</v>
      </c>
      <c r="D2333" s="20" t="s">
        <v>5</v>
      </c>
    </row>
    <row r="2334" spans="1:4" ht="56.25" x14ac:dyDescent="0.25">
      <c r="A2334" s="74"/>
      <c r="B2334" s="4" t="s">
        <v>730</v>
      </c>
      <c r="C2334" s="19">
        <v>350</v>
      </c>
      <c r="D2334" s="20" t="s">
        <v>5</v>
      </c>
    </row>
    <row r="2335" spans="1:4" ht="37.5" x14ac:dyDescent="0.25">
      <c r="A2335" s="72" t="s">
        <v>816</v>
      </c>
      <c r="B2335" s="5" t="s">
        <v>146</v>
      </c>
      <c r="C2335" s="17">
        <f>C2336+C2337</f>
        <v>392.84000000000003</v>
      </c>
      <c r="D2335" s="18" t="s">
        <v>3</v>
      </c>
    </row>
    <row r="2336" spans="1:4" ht="18.75" x14ac:dyDescent="0.25">
      <c r="A2336" s="74"/>
      <c r="B2336" s="6" t="s">
        <v>123</v>
      </c>
      <c r="C2336" s="19">
        <v>42.84</v>
      </c>
      <c r="D2336" s="20" t="s">
        <v>5</v>
      </c>
    </row>
    <row r="2337" spans="1:4" ht="56.25" x14ac:dyDescent="0.25">
      <c r="A2337" s="74"/>
      <c r="B2337" s="4" t="s">
        <v>730</v>
      </c>
      <c r="C2337" s="19">
        <v>350</v>
      </c>
      <c r="D2337" s="20" t="s">
        <v>5</v>
      </c>
    </row>
    <row r="2338" spans="1:4" ht="18.75" x14ac:dyDescent="0.25">
      <c r="A2338" s="72" t="s">
        <v>817</v>
      </c>
      <c r="B2338" s="5" t="s">
        <v>59</v>
      </c>
      <c r="C2338" s="17">
        <f>SUM(C2339:C2340)</f>
        <v>353.96</v>
      </c>
      <c r="D2338" s="18" t="s">
        <v>3</v>
      </c>
    </row>
    <row r="2339" spans="1:4" ht="18.75" x14ac:dyDescent="0.25">
      <c r="A2339" s="74"/>
      <c r="B2339" s="6" t="s">
        <v>60</v>
      </c>
      <c r="C2339" s="19">
        <v>3.96</v>
      </c>
      <c r="D2339" s="20" t="s">
        <v>5</v>
      </c>
    </row>
    <row r="2340" spans="1:4" ht="56.25" x14ac:dyDescent="0.25">
      <c r="A2340" s="74"/>
      <c r="B2340" s="4" t="s">
        <v>730</v>
      </c>
      <c r="C2340" s="19">
        <v>350</v>
      </c>
      <c r="D2340" s="20" t="s">
        <v>5</v>
      </c>
    </row>
    <row r="2341" spans="1:4" ht="18.75" x14ac:dyDescent="0.25">
      <c r="A2341" s="72" t="s">
        <v>818</v>
      </c>
      <c r="B2341" s="5" t="s">
        <v>59</v>
      </c>
      <c r="C2341" s="17">
        <f>SUM(C2342:C2343)</f>
        <v>355.1</v>
      </c>
      <c r="D2341" s="18" t="s">
        <v>3</v>
      </c>
    </row>
    <row r="2342" spans="1:4" ht="18.75" x14ac:dyDescent="0.25">
      <c r="A2342" s="74"/>
      <c r="B2342" s="6" t="s">
        <v>61</v>
      </c>
      <c r="C2342" s="19">
        <v>5.0999999999999996</v>
      </c>
      <c r="D2342" s="20" t="s">
        <v>5</v>
      </c>
    </row>
    <row r="2343" spans="1:4" ht="56.25" x14ac:dyDescent="0.25">
      <c r="A2343" s="74"/>
      <c r="B2343" s="4" t="s">
        <v>730</v>
      </c>
      <c r="C2343" s="19">
        <v>350</v>
      </c>
      <c r="D2343" s="20" t="s">
        <v>5</v>
      </c>
    </row>
    <row r="2344" spans="1:4" ht="18.75" x14ac:dyDescent="0.25">
      <c r="A2344" s="72" t="s">
        <v>819</v>
      </c>
      <c r="B2344" s="5" t="s">
        <v>59</v>
      </c>
      <c r="C2344" s="17">
        <f>SUM(C2345:C2346)</f>
        <v>360.8</v>
      </c>
      <c r="D2344" s="18" t="s">
        <v>3</v>
      </c>
    </row>
    <row r="2345" spans="1:4" ht="18.75" x14ac:dyDescent="0.25">
      <c r="A2345" s="74"/>
      <c r="B2345" s="6" t="s">
        <v>85</v>
      </c>
      <c r="C2345" s="19">
        <v>10.8</v>
      </c>
      <c r="D2345" s="20" t="s">
        <v>5</v>
      </c>
    </row>
    <row r="2346" spans="1:4" ht="56.25" x14ac:dyDescent="0.25">
      <c r="A2346" s="74"/>
      <c r="B2346" s="4" t="s">
        <v>730</v>
      </c>
      <c r="C2346" s="19">
        <v>350</v>
      </c>
      <c r="D2346" s="20" t="s">
        <v>5</v>
      </c>
    </row>
    <row r="2347" spans="1:4" ht="18.75" x14ac:dyDescent="0.25">
      <c r="A2347" s="72" t="s">
        <v>820</v>
      </c>
      <c r="B2347" s="5" t="s">
        <v>59</v>
      </c>
      <c r="C2347" s="17">
        <f>SUM(C2348:C2349)</f>
        <v>387.44</v>
      </c>
      <c r="D2347" s="18" t="s">
        <v>3</v>
      </c>
    </row>
    <row r="2348" spans="1:4" ht="18.75" x14ac:dyDescent="0.25">
      <c r="A2348" s="74"/>
      <c r="B2348" s="6" t="s">
        <v>728</v>
      </c>
      <c r="C2348" s="19">
        <v>37.44</v>
      </c>
      <c r="D2348" s="20" t="s">
        <v>5</v>
      </c>
    </row>
    <row r="2349" spans="1:4" ht="56.25" x14ac:dyDescent="0.25">
      <c r="A2349" s="74"/>
      <c r="B2349" s="4" t="s">
        <v>730</v>
      </c>
      <c r="C2349" s="19">
        <v>350</v>
      </c>
      <c r="D2349" s="20" t="s">
        <v>5</v>
      </c>
    </row>
    <row r="2350" spans="1:4" ht="56.25" x14ac:dyDescent="0.25">
      <c r="A2350" s="75" t="s">
        <v>150</v>
      </c>
      <c r="B2350" s="7" t="s">
        <v>587</v>
      </c>
      <c r="C2350" s="30">
        <f>SUBTOTAL(9,C2351:C2352)</f>
        <v>317.94</v>
      </c>
      <c r="D2350" s="31" t="s">
        <v>3</v>
      </c>
    </row>
    <row r="2351" spans="1:4" ht="18.75" x14ac:dyDescent="0.25">
      <c r="A2351" s="76"/>
      <c r="B2351" s="8" t="s">
        <v>21</v>
      </c>
      <c r="C2351" s="32">
        <v>98.94</v>
      </c>
      <c r="D2351" s="33" t="s">
        <v>5</v>
      </c>
    </row>
    <row r="2352" spans="1:4" ht="18.75" x14ac:dyDescent="0.25">
      <c r="A2352" s="76"/>
      <c r="B2352" s="8" t="s">
        <v>6</v>
      </c>
      <c r="C2352" s="32">
        <v>219</v>
      </c>
      <c r="D2352" s="33" t="s">
        <v>5</v>
      </c>
    </row>
    <row r="2353" spans="1:4" ht="56.25" x14ac:dyDescent="0.25">
      <c r="A2353" s="75" t="s">
        <v>151</v>
      </c>
      <c r="B2353" s="7" t="s">
        <v>588</v>
      </c>
      <c r="C2353" s="30">
        <f>SUBTOTAL(9,C2354:C2355)</f>
        <v>354</v>
      </c>
      <c r="D2353" s="31" t="s">
        <v>3</v>
      </c>
    </row>
    <row r="2354" spans="1:4" ht="18.75" x14ac:dyDescent="0.25">
      <c r="A2354" s="76"/>
      <c r="B2354" s="8" t="s">
        <v>23</v>
      </c>
      <c r="C2354" s="32">
        <v>135</v>
      </c>
      <c r="D2354" s="33" t="s">
        <v>5</v>
      </c>
    </row>
    <row r="2355" spans="1:4" ht="18.75" x14ac:dyDescent="0.25">
      <c r="A2355" s="76"/>
      <c r="B2355" s="8" t="s">
        <v>6</v>
      </c>
      <c r="C2355" s="32">
        <v>219</v>
      </c>
      <c r="D2355" s="33" t="s">
        <v>5</v>
      </c>
    </row>
    <row r="2356" spans="1:4" ht="56.25" x14ac:dyDescent="0.25">
      <c r="A2356" s="75" t="s">
        <v>152</v>
      </c>
      <c r="B2356" s="29" t="s">
        <v>589</v>
      </c>
      <c r="C2356" s="30">
        <f>(C2357+C2358)</f>
        <v>322.5</v>
      </c>
      <c r="D2356" s="31" t="s">
        <v>3</v>
      </c>
    </row>
    <row r="2357" spans="1:4" ht="18.75" x14ac:dyDescent="0.25">
      <c r="A2357" s="76"/>
      <c r="B2357" s="8" t="s">
        <v>25</v>
      </c>
      <c r="C2357" s="32">
        <v>103.5</v>
      </c>
      <c r="D2357" s="33" t="s">
        <v>5</v>
      </c>
    </row>
    <row r="2358" spans="1:4" ht="18.75" x14ac:dyDescent="0.25">
      <c r="A2358" s="76"/>
      <c r="B2358" s="8" t="s">
        <v>6</v>
      </c>
      <c r="C2358" s="32">
        <v>219</v>
      </c>
      <c r="D2358" s="33" t="s">
        <v>5</v>
      </c>
    </row>
    <row r="2359" spans="1:4" ht="56.25" x14ac:dyDescent="0.25">
      <c r="A2359" s="75" t="s">
        <v>153</v>
      </c>
      <c r="B2359" s="7" t="s">
        <v>588</v>
      </c>
      <c r="C2359" s="30">
        <f>SUBTOTAL(9,C2360:C2361)</f>
        <v>390.84000000000003</v>
      </c>
      <c r="D2359" s="31" t="s">
        <v>3</v>
      </c>
    </row>
    <row r="2360" spans="1:4" ht="18.75" x14ac:dyDescent="0.25">
      <c r="A2360" s="76"/>
      <c r="B2360" s="8" t="s">
        <v>26</v>
      </c>
      <c r="C2360" s="32">
        <v>171.84</v>
      </c>
      <c r="D2360" s="33" t="s">
        <v>5</v>
      </c>
    </row>
    <row r="2361" spans="1:4" ht="18.75" x14ac:dyDescent="0.25">
      <c r="A2361" s="76"/>
      <c r="B2361" s="8" t="s">
        <v>6</v>
      </c>
      <c r="C2361" s="32">
        <v>219</v>
      </c>
      <c r="D2361" s="33" t="s">
        <v>5</v>
      </c>
    </row>
    <row r="2362" spans="1:4" ht="56.25" x14ac:dyDescent="0.25">
      <c r="A2362" s="75" t="s">
        <v>154</v>
      </c>
      <c r="B2362" s="7" t="s">
        <v>590</v>
      </c>
      <c r="C2362" s="30">
        <f>SUBTOTAL(9,C2363:C2364)</f>
        <v>325.8</v>
      </c>
      <c r="D2362" s="31" t="s">
        <v>3</v>
      </c>
    </row>
    <row r="2363" spans="1:4" ht="18.75" x14ac:dyDescent="0.25">
      <c r="A2363" s="76"/>
      <c r="B2363" s="8" t="s">
        <v>25</v>
      </c>
      <c r="C2363" s="32">
        <v>106.8</v>
      </c>
      <c r="D2363" s="33" t="s">
        <v>5</v>
      </c>
    </row>
    <row r="2364" spans="1:4" ht="18.75" x14ac:dyDescent="0.25">
      <c r="A2364" s="76"/>
      <c r="B2364" s="8" t="s">
        <v>6</v>
      </c>
      <c r="C2364" s="32">
        <v>219</v>
      </c>
      <c r="D2364" s="33" t="s">
        <v>5</v>
      </c>
    </row>
    <row r="2365" spans="1:4" ht="56.25" x14ac:dyDescent="0.25">
      <c r="A2365" s="75" t="s">
        <v>155</v>
      </c>
      <c r="B2365" s="7" t="s">
        <v>591</v>
      </c>
      <c r="C2365" s="30">
        <f>SUBTOTAL(9,C2366:C2367)</f>
        <v>347.28</v>
      </c>
      <c r="D2365" s="31" t="s">
        <v>3</v>
      </c>
    </row>
    <row r="2366" spans="1:4" ht="18.75" x14ac:dyDescent="0.25">
      <c r="A2366" s="76"/>
      <c r="B2366" s="8" t="s">
        <v>26</v>
      </c>
      <c r="C2366" s="32">
        <v>128.28</v>
      </c>
      <c r="D2366" s="33" t="s">
        <v>5</v>
      </c>
    </row>
    <row r="2367" spans="1:4" ht="18.75" x14ac:dyDescent="0.25">
      <c r="A2367" s="76"/>
      <c r="B2367" s="8" t="s">
        <v>6</v>
      </c>
      <c r="C2367" s="32">
        <v>219</v>
      </c>
      <c r="D2367" s="33" t="s">
        <v>5</v>
      </c>
    </row>
    <row r="2368" spans="1:4" ht="56.25" x14ac:dyDescent="0.25">
      <c r="A2368" s="75" t="s">
        <v>156</v>
      </c>
      <c r="B2368" s="7" t="s">
        <v>592</v>
      </c>
      <c r="C2368" s="30">
        <f>SUBTOTAL(9,C2369:C2370)</f>
        <v>369</v>
      </c>
      <c r="D2368" s="31" t="s">
        <v>3</v>
      </c>
    </row>
    <row r="2369" spans="1:4" ht="18.75" x14ac:dyDescent="0.25">
      <c r="A2369" s="76"/>
      <c r="B2369" s="8" t="s">
        <v>28</v>
      </c>
      <c r="C2369" s="32">
        <v>150</v>
      </c>
      <c r="D2369" s="33" t="s">
        <v>5</v>
      </c>
    </row>
    <row r="2370" spans="1:4" ht="18.75" x14ac:dyDescent="0.25">
      <c r="A2370" s="76"/>
      <c r="B2370" s="8" t="s">
        <v>6</v>
      </c>
      <c r="C2370" s="32">
        <v>219</v>
      </c>
      <c r="D2370" s="33" t="s">
        <v>5</v>
      </c>
    </row>
    <row r="2371" spans="1:4" ht="56.25" x14ac:dyDescent="0.25">
      <c r="A2371" s="75" t="s">
        <v>157</v>
      </c>
      <c r="B2371" s="7" t="s">
        <v>593</v>
      </c>
      <c r="C2371" s="30">
        <f>SUBTOTAL(9,C2372:C2373)</f>
        <v>367.02</v>
      </c>
      <c r="D2371" s="31" t="s">
        <v>3</v>
      </c>
    </row>
    <row r="2372" spans="1:4" ht="18.75" x14ac:dyDescent="0.25">
      <c r="A2372" s="76"/>
      <c r="B2372" s="8" t="s">
        <v>29</v>
      </c>
      <c r="C2372" s="32">
        <v>148.02000000000001</v>
      </c>
      <c r="D2372" s="33" t="s">
        <v>5</v>
      </c>
    </row>
    <row r="2373" spans="1:4" ht="18.75" x14ac:dyDescent="0.25">
      <c r="A2373" s="76"/>
      <c r="B2373" s="8" t="s">
        <v>6</v>
      </c>
      <c r="C2373" s="32">
        <v>219</v>
      </c>
      <c r="D2373" s="33" t="s">
        <v>5</v>
      </c>
    </row>
    <row r="2374" spans="1:4" ht="56.25" x14ac:dyDescent="0.25">
      <c r="A2374" s="75" t="s">
        <v>158</v>
      </c>
      <c r="B2374" s="7" t="s">
        <v>594</v>
      </c>
      <c r="C2374" s="30">
        <f>SUBTOTAL(9,C2375:C2376)</f>
        <v>358.02</v>
      </c>
      <c r="D2374" s="31" t="s">
        <v>3</v>
      </c>
    </row>
    <row r="2375" spans="1:4" ht="18.75" x14ac:dyDescent="0.25">
      <c r="A2375" s="76"/>
      <c r="B2375" s="8" t="s">
        <v>30</v>
      </c>
      <c r="C2375" s="32">
        <v>139.02000000000001</v>
      </c>
      <c r="D2375" s="33" t="s">
        <v>5</v>
      </c>
    </row>
    <row r="2376" spans="1:4" ht="18.75" x14ac:dyDescent="0.25">
      <c r="A2376" s="76"/>
      <c r="B2376" s="8" t="s">
        <v>6</v>
      </c>
      <c r="C2376" s="32">
        <v>219</v>
      </c>
      <c r="D2376" s="33" t="s">
        <v>5</v>
      </c>
    </row>
    <row r="2377" spans="1:4" ht="56.25" x14ac:dyDescent="0.25">
      <c r="A2377" s="75" t="s">
        <v>159</v>
      </c>
      <c r="B2377" s="7" t="s">
        <v>591</v>
      </c>
      <c r="C2377" s="30">
        <f>SUBTOTAL(9,C2378:C2379)</f>
        <v>358.8</v>
      </c>
      <c r="D2377" s="31" t="s">
        <v>3</v>
      </c>
    </row>
    <row r="2378" spans="1:4" ht="18.75" x14ac:dyDescent="0.25">
      <c r="A2378" s="76"/>
      <c r="B2378" s="8" t="s">
        <v>30</v>
      </c>
      <c r="C2378" s="32">
        <v>139.80000000000001</v>
      </c>
      <c r="D2378" s="33" t="s">
        <v>5</v>
      </c>
    </row>
    <row r="2379" spans="1:4" ht="18.75" x14ac:dyDescent="0.25">
      <c r="A2379" s="76"/>
      <c r="B2379" s="8" t="s">
        <v>6</v>
      </c>
      <c r="C2379" s="32">
        <v>219</v>
      </c>
      <c r="D2379" s="33" t="s">
        <v>5</v>
      </c>
    </row>
    <row r="2380" spans="1:4" ht="56.25" x14ac:dyDescent="0.25">
      <c r="A2380" s="75" t="s">
        <v>160</v>
      </c>
      <c r="B2380" s="7" t="s">
        <v>593</v>
      </c>
      <c r="C2380" s="30">
        <f>SUBTOTAL(9,C2381:C2382)</f>
        <v>328.98</v>
      </c>
      <c r="D2380" s="31" t="s">
        <v>3</v>
      </c>
    </row>
    <row r="2381" spans="1:4" ht="18.75" x14ac:dyDescent="0.25">
      <c r="A2381" s="76"/>
      <c r="B2381" s="8" t="s">
        <v>30</v>
      </c>
      <c r="C2381" s="32">
        <v>109.98</v>
      </c>
      <c r="D2381" s="33" t="s">
        <v>5</v>
      </c>
    </row>
    <row r="2382" spans="1:4" ht="18.75" x14ac:dyDescent="0.25">
      <c r="A2382" s="76"/>
      <c r="B2382" s="8" t="s">
        <v>6</v>
      </c>
      <c r="C2382" s="32">
        <v>219</v>
      </c>
      <c r="D2382" s="33" t="s">
        <v>5</v>
      </c>
    </row>
    <row r="2383" spans="1:4" ht="56.25" x14ac:dyDescent="0.25">
      <c r="A2383" s="75" t="s">
        <v>161</v>
      </c>
      <c r="B2383" s="7" t="s">
        <v>595</v>
      </c>
      <c r="C2383" s="30">
        <f>SUBTOTAL(9,C2384:C2385)</f>
        <v>339</v>
      </c>
      <c r="D2383" s="31" t="s">
        <v>3</v>
      </c>
    </row>
    <row r="2384" spans="1:4" ht="18.75" x14ac:dyDescent="0.25">
      <c r="A2384" s="76"/>
      <c r="B2384" s="8" t="s">
        <v>30</v>
      </c>
      <c r="C2384" s="32">
        <v>120</v>
      </c>
      <c r="D2384" s="33" t="s">
        <v>5</v>
      </c>
    </row>
    <row r="2385" spans="1:4" ht="18.75" x14ac:dyDescent="0.25">
      <c r="A2385" s="76"/>
      <c r="B2385" s="8" t="s">
        <v>6</v>
      </c>
      <c r="C2385" s="32">
        <v>219</v>
      </c>
      <c r="D2385" s="33" t="s">
        <v>5</v>
      </c>
    </row>
    <row r="2386" spans="1:4" ht="56.25" x14ac:dyDescent="0.25">
      <c r="A2386" s="75" t="s">
        <v>162</v>
      </c>
      <c r="B2386" s="7" t="s">
        <v>595</v>
      </c>
      <c r="C2386" s="30">
        <f>SUBTOTAL(9,C2387:C2388)</f>
        <v>397.2</v>
      </c>
      <c r="D2386" s="31" t="s">
        <v>3</v>
      </c>
    </row>
    <row r="2387" spans="1:4" ht="18.75" x14ac:dyDescent="0.25">
      <c r="A2387" s="76"/>
      <c r="B2387" s="8" t="s">
        <v>26</v>
      </c>
      <c r="C2387" s="32">
        <v>178.2</v>
      </c>
      <c r="D2387" s="33" t="s">
        <v>5</v>
      </c>
    </row>
    <row r="2388" spans="1:4" ht="18.75" x14ac:dyDescent="0.25">
      <c r="A2388" s="76"/>
      <c r="B2388" s="8" t="s">
        <v>6</v>
      </c>
      <c r="C2388" s="32">
        <v>219</v>
      </c>
      <c r="D2388" s="33" t="s">
        <v>5</v>
      </c>
    </row>
    <row r="2389" spans="1:4" ht="56.25" x14ac:dyDescent="0.25">
      <c r="A2389" s="75" t="s">
        <v>163</v>
      </c>
      <c r="B2389" s="7" t="s">
        <v>596</v>
      </c>
      <c r="C2389" s="30">
        <f>SUBTOTAL(9,C2390:C2391)</f>
        <v>340.38</v>
      </c>
      <c r="D2389" s="31" t="s">
        <v>3</v>
      </c>
    </row>
    <row r="2390" spans="1:4" ht="18.75" x14ac:dyDescent="0.25">
      <c r="A2390" s="76"/>
      <c r="B2390" s="8" t="s">
        <v>26</v>
      </c>
      <c r="C2390" s="32">
        <v>121.38</v>
      </c>
      <c r="D2390" s="33" t="s">
        <v>5</v>
      </c>
    </row>
    <row r="2391" spans="1:4" ht="18.75" x14ac:dyDescent="0.25">
      <c r="A2391" s="76"/>
      <c r="B2391" s="8" t="s">
        <v>6</v>
      </c>
      <c r="C2391" s="32">
        <v>219</v>
      </c>
      <c r="D2391" s="33" t="s">
        <v>5</v>
      </c>
    </row>
    <row r="2392" spans="1:4" ht="56.25" x14ac:dyDescent="0.25">
      <c r="A2392" s="75" t="s">
        <v>164</v>
      </c>
      <c r="B2392" s="7" t="s">
        <v>597</v>
      </c>
      <c r="C2392" s="30">
        <f>SUBTOTAL(9,C2393:C2394)</f>
        <v>398.52</v>
      </c>
      <c r="D2392" s="31" t="s">
        <v>3</v>
      </c>
    </row>
    <row r="2393" spans="1:4" ht="18.75" x14ac:dyDescent="0.25">
      <c r="A2393" s="76"/>
      <c r="B2393" s="8" t="s">
        <v>26</v>
      </c>
      <c r="C2393" s="102">
        <v>179.52</v>
      </c>
      <c r="D2393" s="33" t="s">
        <v>5</v>
      </c>
    </row>
    <row r="2394" spans="1:4" ht="18.75" x14ac:dyDescent="0.25">
      <c r="A2394" s="76"/>
      <c r="B2394" s="8" t="s">
        <v>6</v>
      </c>
      <c r="C2394" s="32">
        <v>219</v>
      </c>
      <c r="D2394" s="33" t="s">
        <v>5</v>
      </c>
    </row>
    <row r="2395" spans="1:4" ht="56.25" x14ac:dyDescent="0.25">
      <c r="A2395" s="75" t="s">
        <v>165</v>
      </c>
      <c r="B2395" s="7" t="s">
        <v>598</v>
      </c>
      <c r="C2395" s="30">
        <f>SUBTOTAL(9,C2396:C2397)</f>
        <v>327.60000000000002</v>
      </c>
      <c r="D2395" s="31" t="s">
        <v>3</v>
      </c>
    </row>
    <row r="2396" spans="1:4" ht="18.75" x14ac:dyDescent="0.25">
      <c r="A2396" s="76"/>
      <c r="B2396" s="8" t="s">
        <v>95</v>
      </c>
      <c r="C2396" s="32">
        <v>108.6</v>
      </c>
      <c r="D2396" s="33" t="s">
        <v>5</v>
      </c>
    </row>
    <row r="2397" spans="1:4" ht="18.75" x14ac:dyDescent="0.25">
      <c r="A2397" s="76"/>
      <c r="B2397" s="8" t="s">
        <v>6</v>
      </c>
      <c r="C2397" s="32">
        <v>219</v>
      </c>
      <c r="D2397" s="33" t="s">
        <v>5</v>
      </c>
    </row>
    <row r="2398" spans="1:4" ht="56.25" x14ac:dyDescent="0.25">
      <c r="A2398" s="75" t="s">
        <v>166</v>
      </c>
      <c r="B2398" s="7" t="s">
        <v>599</v>
      </c>
      <c r="C2398" s="30">
        <f>C2399+C2400</f>
        <v>327</v>
      </c>
      <c r="D2398" s="31" t="s">
        <v>3</v>
      </c>
    </row>
    <row r="2399" spans="1:4" ht="18.75" x14ac:dyDescent="0.25">
      <c r="A2399" s="76"/>
      <c r="B2399" s="8" t="s">
        <v>96</v>
      </c>
      <c r="C2399" s="32">
        <v>108</v>
      </c>
      <c r="D2399" s="33" t="s">
        <v>5</v>
      </c>
    </row>
    <row r="2400" spans="1:4" ht="18.75" x14ac:dyDescent="0.25">
      <c r="A2400" s="76"/>
      <c r="B2400" s="8" t="s">
        <v>6</v>
      </c>
      <c r="C2400" s="32">
        <v>219</v>
      </c>
      <c r="D2400" s="33" t="s">
        <v>5</v>
      </c>
    </row>
    <row r="2401" spans="1:4" ht="56.25" x14ac:dyDescent="0.25">
      <c r="A2401" s="75" t="s">
        <v>167</v>
      </c>
      <c r="B2401" s="7" t="s">
        <v>600</v>
      </c>
      <c r="C2401" s="30">
        <f>C2402+C2403</f>
        <v>273.3</v>
      </c>
      <c r="D2401" s="31" t="s">
        <v>3</v>
      </c>
    </row>
    <row r="2402" spans="1:4" ht="18.75" x14ac:dyDescent="0.25">
      <c r="A2402" s="76"/>
      <c r="B2402" s="8" t="s">
        <v>94</v>
      </c>
      <c r="C2402" s="32">
        <v>54.3</v>
      </c>
      <c r="D2402" s="33" t="s">
        <v>5</v>
      </c>
    </row>
    <row r="2403" spans="1:4" ht="18.75" x14ac:dyDescent="0.25">
      <c r="A2403" s="76"/>
      <c r="B2403" s="8" t="s">
        <v>6</v>
      </c>
      <c r="C2403" s="32">
        <v>219</v>
      </c>
      <c r="D2403" s="33" t="s">
        <v>5</v>
      </c>
    </row>
    <row r="2404" spans="1:4" ht="56.25" x14ac:dyDescent="0.25">
      <c r="A2404" s="75" t="s">
        <v>168</v>
      </c>
      <c r="B2404" s="7" t="s">
        <v>601</v>
      </c>
      <c r="C2404" s="30">
        <f>C2405+C2406</f>
        <v>294</v>
      </c>
      <c r="D2404" s="31" t="s">
        <v>3</v>
      </c>
    </row>
    <row r="2405" spans="1:4" ht="37.5" x14ac:dyDescent="0.25">
      <c r="A2405" s="76"/>
      <c r="B2405" s="8" t="s">
        <v>76</v>
      </c>
      <c r="C2405" s="32">
        <v>75</v>
      </c>
      <c r="D2405" s="33" t="s">
        <v>5</v>
      </c>
    </row>
    <row r="2406" spans="1:4" ht="18.75" x14ac:dyDescent="0.25">
      <c r="A2406" s="76"/>
      <c r="B2406" s="8" t="s">
        <v>6</v>
      </c>
      <c r="C2406" s="32">
        <v>219</v>
      </c>
      <c r="D2406" s="33" t="s">
        <v>5</v>
      </c>
    </row>
    <row r="2407" spans="1:4" ht="56.25" x14ac:dyDescent="0.25">
      <c r="A2407" s="75" t="s">
        <v>169</v>
      </c>
      <c r="B2407" s="7" t="s">
        <v>602</v>
      </c>
      <c r="C2407" s="30">
        <f>C2408+C2409</f>
        <v>294</v>
      </c>
      <c r="D2407" s="31" t="s">
        <v>3</v>
      </c>
    </row>
    <row r="2408" spans="1:4" ht="37.5" x14ac:dyDescent="0.25">
      <c r="A2408" s="76"/>
      <c r="B2408" s="8" t="s">
        <v>77</v>
      </c>
      <c r="C2408" s="32">
        <v>75</v>
      </c>
      <c r="D2408" s="33" t="s">
        <v>5</v>
      </c>
    </row>
    <row r="2409" spans="1:4" ht="18.75" x14ac:dyDescent="0.25">
      <c r="A2409" s="76"/>
      <c r="B2409" s="8" t="s">
        <v>6</v>
      </c>
      <c r="C2409" s="32">
        <v>219</v>
      </c>
      <c r="D2409" s="33" t="s">
        <v>5</v>
      </c>
    </row>
    <row r="2410" spans="1:4" ht="56.25" x14ac:dyDescent="0.25">
      <c r="A2410" s="75" t="s">
        <v>170</v>
      </c>
      <c r="B2410" s="7" t="s">
        <v>603</v>
      </c>
      <c r="C2410" s="30">
        <f>C2411+C2412</f>
        <v>338.46</v>
      </c>
      <c r="D2410" s="31" t="s">
        <v>3</v>
      </c>
    </row>
    <row r="2411" spans="1:4" ht="18.75" x14ac:dyDescent="0.25">
      <c r="A2411" s="76"/>
      <c r="B2411" s="8" t="s">
        <v>95</v>
      </c>
      <c r="C2411" s="102">
        <v>119.46</v>
      </c>
      <c r="D2411" s="33" t="s">
        <v>5</v>
      </c>
    </row>
    <row r="2412" spans="1:4" ht="18.75" x14ac:dyDescent="0.25">
      <c r="A2412" s="76"/>
      <c r="B2412" s="8" t="s">
        <v>6</v>
      </c>
      <c r="C2412" s="32">
        <v>219</v>
      </c>
      <c r="D2412" s="33" t="s">
        <v>5</v>
      </c>
    </row>
    <row r="2413" spans="1:4" ht="56.25" x14ac:dyDescent="0.25">
      <c r="A2413" s="75" t="s">
        <v>171</v>
      </c>
      <c r="B2413" s="7" t="s">
        <v>599</v>
      </c>
      <c r="C2413" s="30">
        <f>C2414+C2415</f>
        <v>337.8</v>
      </c>
      <c r="D2413" s="31" t="s">
        <v>3</v>
      </c>
    </row>
    <row r="2414" spans="1:4" ht="18.75" x14ac:dyDescent="0.25">
      <c r="A2414" s="76"/>
      <c r="B2414" s="8" t="s">
        <v>96</v>
      </c>
      <c r="C2414" s="32">
        <v>118.8</v>
      </c>
      <c r="D2414" s="33" t="s">
        <v>5</v>
      </c>
    </row>
    <row r="2415" spans="1:4" ht="18.75" x14ac:dyDescent="0.25">
      <c r="A2415" s="76"/>
      <c r="B2415" s="8" t="s">
        <v>6</v>
      </c>
      <c r="C2415" s="32">
        <v>219</v>
      </c>
      <c r="D2415" s="33" t="s">
        <v>5</v>
      </c>
    </row>
    <row r="2416" spans="1:4" ht="56.25" x14ac:dyDescent="0.25">
      <c r="A2416" s="75" t="s">
        <v>172</v>
      </c>
      <c r="B2416" s="7" t="s">
        <v>604</v>
      </c>
      <c r="C2416" s="30">
        <f>C2417+C2418</f>
        <v>278.7</v>
      </c>
      <c r="D2416" s="31" t="s">
        <v>3</v>
      </c>
    </row>
    <row r="2417" spans="1:4" ht="18.75" x14ac:dyDescent="0.25">
      <c r="A2417" s="76"/>
      <c r="B2417" s="8" t="s">
        <v>94</v>
      </c>
      <c r="C2417" s="32">
        <v>59.7</v>
      </c>
      <c r="D2417" s="33" t="s">
        <v>5</v>
      </c>
    </row>
    <row r="2418" spans="1:4" ht="18.75" x14ac:dyDescent="0.25">
      <c r="A2418" s="76"/>
      <c r="B2418" s="8" t="s">
        <v>6</v>
      </c>
      <c r="C2418" s="32">
        <v>219</v>
      </c>
      <c r="D2418" s="33" t="s">
        <v>5</v>
      </c>
    </row>
    <row r="2419" spans="1:4" ht="56.25" x14ac:dyDescent="0.25">
      <c r="A2419" s="75" t="s">
        <v>173</v>
      </c>
      <c r="B2419" s="7" t="s">
        <v>600</v>
      </c>
      <c r="C2419" s="30">
        <f>C2420+C2421</f>
        <v>278.73</v>
      </c>
      <c r="D2419" s="31" t="s">
        <v>3</v>
      </c>
    </row>
    <row r="2420" spans="1:4" ht="18.75" x14ac:dyDescent="0.25">
      <c r="A2420" s="76"/>
      <c r="B2420" s="8" t="s">
        <v>94</v>
      </c>
      <c r="C2420" s="32">
        <v>59.73</v>
      </c>
      <c r="D2420" s="33" t="s">
        <v>5</v>
      </c>
    </row>
    <row r="2421" spans="1:4" ht="18.75" x14ac:dyDescent="0.25">
      <c r="A2421" s="76"/>
      <c r="B2421" s="8" t="s">
        <v>6</v>
      </c>
      <c r="C2421" s="32">
        <v>219</v>
      </c>
      <c r="D2421" s="33" t="s">
        <v>5</v>
      </c>
    </row>
    <row r="2422" spans="1:4" ht="56.25" x14ac:dyDescent="0.25">
      <c r="A2422" s="103" t="s">
        <v>174</v>
      </c>
      <c r="B2422" s="7" t="s">
        <v>591</v>
      </c>
      <c r="C2422" s="30">
        <f>C2424+C2423</f>
        <v>410.94</v>
      </c>
      <c r="D2422" s="31" t="s">
        <v>3</v>
      </c>
    </row>
    <row r="2423" spans="1:4" ht="18.75" x14ac:dyDescent="0.25">
      <c r="A2423" s="77"/>
      <c r="B2423" s="8" t="s">
        <v>21</v>
      </c>
      <c r="C2423" s="32">
        <v>98.94</v>
      </c>
      <c r="D2423" s="33" t="s">
        <v>5</v>
      </c>
    </row>
    <row r="2424" spans="1:4" ht="18.75" x14ac:dyDescent="0.25">
      <c r="A2424" s="76"/>
      <c r="B2424" s="8" t="s">
        <v>102</v>
      </c>
      <c r="C2424" s="32">
        <v>312</v>
      </c>
      <c r="D2424" s="33" t="s">
        <v>5</v>
      </c>
    </row>
    <row r="2425" spans="1:4" ht="56.25" x14ac:dyDescent="0.25">
      <c r="A2425" s="75" t="s">
        <v>175</v>
      </c>
      <c r="B2425" s="7" t="s">
        <v>605</v>
      </c>
      <c r="C2425" s="30">
        <f>C2426+C2427</f>
        <v>447</v>
      </c>
      <c r="D2425" s="31" t="s">
        <v>3</v>
      </c>
    </row>
    <row r="2426" spans="1:4" ht="18.75" x14ac:dyDescent="0.25">
      <c r="A2426" s="76"/>
      <c r="B2426" s="8" t="s">
        <v>23</v>
      </c>
      <c r="C2426" s="32">
        <v>135</v>
      </c>
      <c r="D2426" s="33" t="s">
        <v>5</v>
      </c>
    </row>
    <row r="2427" spans="1:4" ht="18.75" x14ac:dyDescent="0.25">
      <c r="A2427" s="76"/>
      <c r="B2427" s="8" t="s">
        <v>102</v>
      </c>
      <c r="C2427" s="32">
        <v>312</v>
      </c>
      <c r="D2427" s="33" t="s">
        <v>5</v>
      </c>
    </row>
    <row r="2428" spans="1:4" ht="56.25" x14ac:dyDescent="0.25">
      <c r="A2428" s="75" t="s">
        <v>176</v>
      </c>
      <c r="B2428" s="29" t="s">
        <v>587</v>
      </c>
      <c r="C2428" s="30">
        <f>C2429+C2430</f>
        <v>415.5</v>
      </c>
      <c r="D2428" s="31" t="s">
        <v>3</v>
      </c>
    </row>
    <row r="2429" spans="1:4" ht="18.75" x14ac:dyDescent="0.25">
      <c r="A2429" s="76"/>
      <c r="B2429" s="8" t="s">
        <v>25</v>
      </c>
      <c r="C2429" s="32">
        <v>103.5</v>
      </c>
      <c r="D2429" s="33" t="s">
        <v>5</v>
      </c>
    </row>
    <row r="2430" spans="1:4" ht="18.75" x14ac:dyDescent="0.25">
      <c r="A2430" s="76"/>
      <c r="B2430" s="8" t="s">
        <v>102</v>
      </c>
      <c r="C2430" s="32">
        <v>312</v>
      </c>
      <c r="D2430" s="33" t="s">
        <v>5</v>
      </c>
    </row>
    <row r="2431" spans="1:4" ht="56.25" x14ac:dyDescent="0.25">
      <c r="A2431" s="75" t="s">
        <v>177</v>
      </c>
      <c r="B2431" s="7" t="s">
        <v>588</v>
      </c>
      <c r="C2431" s="30">
        <f>C2432+C2433</f>
        <v>483.84000000000003</v>
      </c>
      <c r="D2431" s="31" t="s">
        <v>3</v>
      </c>
    </row>
    <row r="2432" spans="1:4" ht="18.75" x14ac:dyDescent="0.25">
      <c r="A2432" s="76"/>
      <c r="B2432" s="8" t="s">
        <v>26</v>
      </c>
      <c r="C2432" s="32">
        <v>171.84</v>
      </c>
      <c r="D2432" s="33" t="s">
        <v>5</v>
      </c>
    </row>
    <row r="2433" spans="1:4" ht="18.75" x14ac:dyDescent="0.25">
      <c r="A2433" s="76"/>
      <c r="B2433" s="8" t="s">
        <v>102</v>
      </c>
      <c r="C2433" s="32">
        <v>312</v>
      </c>
      <c r="D2433" s="33" t="s">
        <v>5</v>
      </c>
    </row>
    <row r="2434" spans="1:4" ht="56.25" x14ac:dyDescent="0.25">
      <c r="A2434" s="75" t="s">
        <v>178</v>
      </c>
      <c r="B2434" s="7" t="s">
        <v>606</v>
      </c>
      <c r="C2434" s="30">
        <f>C2435+C2436</f>
        <v>418.8</v>
      </c>
      <c r="D2434" s="31" t="s">
        <v>3</v>
      </c>
    </row>
    <row r="2435" spans="1:4" ht="18.75" x14ac:dyDescent="0.25">
      <c r="A2435" s="76"/>
      <c r="B2435" s="8" t="s">
        <v>25</v>
      </c>
      <c r="C2435" s="32">
        <v>106.8</v>
      </c>
      <c r="D2435" s="33" t="s">
        <v>5</v>
      </c>
    </row>
    <row r="2436" spans="1:4" ht="18.75" x14ac:dyDescent="0.25">
      <c r="A2436" s="76"/>
      <c r="B2436" s="8" t="s">
        <v>102</v>
      </c>
      <c r="C2436" s="32">
        <v>312</v>
      </c>
      <c r="D2436" s="33" t="s">
        <v>5</v>
      </c>
    </row>
    <row r="2437" spans="1:4" ht="56.25" x14ac:dyDescent="0.25">
      <c r="A2437" s="75" t="s">
        <v>179</v>
      </c>
      <c r="B2437" s="7" t="s">
        <v>606</v>
      </c>
      <c r="C2437" s="30">
        <f>C2438+C2439</f>
        <v>440.28</v>
      </c>
      <c r="D2437" s="31" t="s">
        <v>3</v>
      </c>
    </row>
    <row r="2438" spans="1:4" ht="18.75" x14ac:dyDescent="0.25">
      <c r="A2438" s="76"/>
      <c r="B2438" s="8" t="s">
        <v>26</v>
      </c>
      <c r="C2438" s="32">
        <v>128.28</v>
      </c>
      <c r="D2438" s="33" t="s">
        <v>5</v>
      </c>
    </row>
    <row r="2439" spans="1:4" ht="18.75" x14ac:dyDescent="0.25">
      <c r="A2439" s="76"/>
      <c r="B2439" s="8" t="s">
        <v>102</v>
      </c>
      <c r="C2439" s="32">
        <v>312</v>
      </c>
      <c r="D2439" s="33" t="s">
        <v>5</v>
      </c>
    </row>
    <row r="2440" spans="1:4" ht="56.25" x14ac:dyDescent="0.25">
      <c r="A2440" s="75" t="s">
        <v>180</v>
      </c>
      <c r="B2440" s="7" t="s">
        <v>591</v>
      </c>
      <c r="C2440" s="30">
        <f>C2441+C2442</f>
        <v>462</v>
      </c>
      <c r="D2440" s="31" t="s">
        <v>3</v>
      </c>
    </row>
    <row r="2441" spans="1:4" ht="18.75" x14ac:dyDescent="0.25">
      <c r="A2441" s="76"/>
      <c r="B2441" s="8" t="s">
        <v>28</v>
      </c>
      <c r="C2441" s="32">
        <v>150</v>
      </c>
      <c r="D2441" s="33" t="s">
        <v>5</v>
      </c>
    </row>
    <row r="2442" spans="1:4" ht="18.75" x14ac:dyDescent="0.25">
      <c r="A2442" s="76"/>
      <c r="B2442" s="8" t="s">
        <v>102</v>
      </c>
      <c r="C2442" s="32">
        <v>312</v>
      </c>
      <c r="D2442" s="33" t="s">
        <v>5</v>
      </c>
    </row>
    <row r="2443" spans="1:4" ht="56.25" x14ac:dyDescent="0.25">
      <c r="A2443" s="75" t="s">
        <v>181</v>
      </c>
      <c r="B2443" s="7" t="s">
        <v>595</v>
      </c>
      <c r="C2443" s="30">
        <f>SUBTOTAL(9,C2444:C2445)</f>
        <v>460.02</v>
      </c>
      <c r="D2443" s="31" t="s">
        <v>3</v>
      </c>
    </row>
    <row r="2444" spans="1:4" ht="18.75" x14ac:dyDescent="0.25">
      <c r="A2444" s="76"/>
      <c r="B2444" s="8" t="s">
        <v>29</v>
      </c>
      <c r="C2444" s="32">
        <v>148.02000000000001</v>
      </c>
      <c r="D2444" s="33" t="s">
        <v>5</v>
      </c>
    </row>
    <row r="2445" spans="1:4" ht="18.75" x14ac:dyDescent="0.25">
      <c r="A2445" s="76"/>
      <c r="B2445" s="8" t="s">
        <v>102</v>
      </c>
      <c r="C2445" s="32">
        <v>312</v>
      </c>
      <c r="D2445" s="33" t="s">
        <v>5</v>
      </c>
    </row>
    <row r="2446" spans="1:4" ht="56.25" x14ac:dyDescent="0.25">
      <c r="A2446" s="75" t="s">
        <v>182</v>
      </c>
      <c r="B2446" s="7" t="s">
        <v>591</v>
      </c>
      <c r="C2446" s="30">
        <f>C2447+C2448</f>
        <v>451.02</v>
      </c>
      <c r="D2446" s="31" t="s">
        <v>3</v>
      </c>
    </row>
    <row r="2447" spans="1:4" ht="18.75" x14ac:dyDescent="0.25">
      <c r="A2447" s="76"/>
      <c r="B2447" s="8" t="s">
        <v>30</v>
      </c>
      <c r="C2447" s="32">
        <v>139.02000000000001</v>
      </c>
      <c r="D2447" s="33" t="s">
        <v>5</v>
      </c>
    </row>
    <row r="2448" spans="1:4" ht="18.75" x14ac:dyDescent="0.25">
      <c r="A2448" s="76"/>
      <c r="B2448" s="8" t="s">
        <v>102</v>
      </c>
      <c r="C2448" s="32">
        <v>312</v>
      </c>
      <c r="D2448" s="33" t="s">
        <v>5</v>
      </c>
    </row>
    <row r="2449" spans="1:4" ht="56.25" x14ac:dyDescent="0.25">
      <c r="A2449" s="75" t="s">
        <v>183</v>
      </c>
      <c r="B2449" s="7" t="s">
        <v>587</v>
      </c>
      <c r="C2449" s="30">
        <f>C2450+C2451</f>
        <v>451.8</v>
      </c>
      <c r="D2449" s="31" t="s">
        <v>3</v>
      </c>
    </row>
    <row r="2450" spans="1:4" ht="18.75" x14ac:dyDescent="0.25">
      <c r="A2450" s="76"/>
      <c r="B2450" s="8" t="s">
        <v>30</v>
      </c>
      <c r="C2450" s="32">
        <v>139.80000000000001</v>
      </c>
      <c r="D2450" s="33" t="s">
        <v>5</v>
      </c>
    </row>
    <row r="2451" spans="1:4" ht="18.75" x14ac:dyDescent="0.25">
      <c r="A2451" s="76"/>
      <c r="B2451" s="8" t="s">
        <v>102</v>
      </c>
      <c r="C2451" s="32">
        <v>312</v>
      </c>
      <c r="D2451" s="33" t="s">
        <v>5</v>
      </c>
    </row>
    <row r="2452" spans="1:4" ht="56.25" x14ac:dyDescent="0.25">
      <c r="A2452" s="75" t="s">
        <v>184</v>
      </c>
      <c r="B2452" s="7" t="s">
        <v>607</v>
      </c>
      <c r="C2452" s="30">
        <f>C2453+C2454</f>
        <v>421.98</v>
      </c>
      <c r="D2452" s="31" t="s">
        <v>3</v>
      </c>
    </row>
    <row r="2453" spans="1:4" ht="18.75" x14ac:dyDescent="0.25">
      <c r="A2453" s="76"/>
      <c r="B2453" s="8" t="s">
        <v>30</v>
      </c>
      <c r="C2453" s="32">
        <v>109.98</v>
      </c>
      <c r="D2453" s="33" t="s">
        <v>5</v>
      </c>
    </row>
    <row r="2454" spans="1:4" ht="18.75" x14ac:dyDescent="0.25">
      <c r="A2454" s="76"/>
      <c r="B2454" s="8" t="s">
        <v>102</v>
      </c>
      <c r="C2454" s="32">
        <v>312</v>
      </c>
      <c r="D2454" s="33" t="s">
        <v>5</v>
      </c>
    </row>
    <row r="2455" spans="1:4" ht="56.25" x14ac:dyDescent="0.25">
      <c r="A2455" s="75" t="s">
        <v>185</v>
      </c>
      <c r="B2455" s="7" t="s">
        <v>591</v>
      </c>
      <c r="C2455" s="30">
        <f>C2456+C2457</f>
        <v>432</v>
      </c>
      <c r="D2455" s="31" t="s">
        <v>3</v>
      </c>
    </row>
    <row r="2456" spans="1:4" ht="18.75" x14ac:dyDescent="0.25">
      <c r="A2456" s="76"/>
      <c r="B2456" s="8" t="s">
        <v>30</v>
      </c>
      <c r="C2456" s="32">
        <v>120</v>
      </c>
      <c r="D2456" s="33" t="s">
        <v>5</v>
      </c>
    </row>
    <row r="2457" spans="1:4" ht="18.75" x14ac:dyDescent="0.25">
      <c r="A2457" s="76"/>
      <c r="B2457" s="8" t="s">
        <v>102</v>
      </c>
      <c r="C2457" s="32">
        <v>312</v>
      </c>
      <c r="D2457" s="33" t="s">
        <v>5</v>
      </c>
    </row>
    <row r="2458" spans="1:4" ht="56.25" x14ac:dyDescent="0.25">
      <c r="A2458" s="75" t="s">
        <v>186</v>
      </c>
      <c r="B2458" s="7" t="s">
        <v>587</v>
      </c>
      <c r="C2458" s="30">
        <f>SUM(C2459:C2460)</f>
        <v>490.2</v>
      </c>
      <c r="D2458" s="31" t="s">
        <v>3</v>
      </c>
    </row>
    <row r="2459" spans="1:4" ht="18.75" x14ac:dyDescent="0.25">
      <c r="A2459" s="76"/>
      <c r="B2459" s="8" t="s">
        <v>26</v>
      </c>
      <c r="C2459" s="32">
        <v>178.2</v>
      </c>
      <c r="D2459" s="33" t="s">
        <v>5</v>
      </c>
    </row>
    <row r="2460" spans="1:4" ht="18.75" x14ac:dyDescent="0.25">
      <c r="A2460" s="76"/>
      <c r="B2460" s="8" t="s">
        <v>102</v>
      </c>
      <c r="C2460" s="32">
        <v>312</v>
      </c>
      <c r="D2460" s="33" t="s">
        <v>5</v>
      </c>
    </row>
    <row r="2461" spans="1:4" ht="56.25" x14ac:dyDescent="0.25">
      <c r="A2461" s="75" t="s">
        <v>187</v>
      </c>
      <c r="B2461" s="7" t="s">
        <v>595</v>
      </c>
      <c r="C2461" s="30">
        <f>SUM(C2462:C2463)</f>
        <v>433.38</v>
      </c>
      <c r="D2461" s="31" t="s">
        <v>3</v>
      </c>
    </row>
    <row r="2462" spans="1:4" ht="18.75" x14ac:dyDescent="0.25">
      <c r="A2462" s="76"/>
      <c r="B2462" s="8" t="s">
        <v>26</v>
      </c>
      <c r="C2462" s="32">
        <v>121.38</v>
      </c>
      <c r="D2462" s="33" t="s">
        <v>5</v>
      </c>
    </row>
    <row r="2463" spans="1:4" ht="18.75" x14ac:dyDescent="0.25">
      <c r="A2463" s="76"/>
      <c r="B2463" s="8" t="s">
        <v>102</v>
      </c>
      <c r="C2463" s="32">
        <v>312</v>
      </c>
      <c r="D2463" s="33" t="s">
        <v>5</v>
      </c>
    </row>
    <row r="2464" spans="1:4" ht="56.25" x14ac:dyDescent="0.25">
      <c r="A2464" s="75" t="s">
        <v>188</v>
      </c>
      <c r="B2464" s="7" t="s">
        <v>607</v>
      </c>
      <c r="C2464" s="30">
        <f>SUM(C2465:C2466)</f>
        <v>491.52</v>
      </c>
      <c r="D2464" s="31" t="s">
        <v>3</v>
      </c>
    </row>
    <row r="2465" spans="1:4" ht="18.75" x14ac:dyDescent="0.25">
      <c r="A2465" s="76"/>
      <c r="B2465" s="8" t="s">
        <v>26</v>
      </c>
      <c r="C2465" s="32">
        <v>179.52</v>
      </c>
      <c r="D2465" s="33" t="s">
        <v>5</v>
      </c>
    </row>
    <row r="2466" spans="1:4" ht="18.75" x14ac:dyDescent="0.25">
      <c r="A2466" s="76"/>
      <c r="B2466" s="8" t="s">
        <v>102</v>
      </c>
      <c r="C2466" s="32">
        <v>312</v>
      </c>
      <c r="D2466" s="33" t="s">
        <v>5</v>
      </c>
    </row>
    <row r="2467" spans="1:4" ht="56.25" x14ac:dyDescent="0.25">
      <c r="A2467" s="75" t="s">
        <v>189</v>
      </c>
      <c r="B2467" s="7" t="s">
        <v>608</v>
      </c>
      <c r="C2467" s="30">
        <f>SUM(C2468:C2469)</f>
        <v>420.6</v>
      </c>
      <c r="D2467" s="31" t="s">
        <v>3</v>
      </c>
    </row>
    <row r="2468" spans="1:4" ht="18.75" x14ac:dyDescent="0.25">
      <c r="A2468" s="76"/>
      <c r="B2468" s="8" t="s">
        <v>95</v>
      </c>
      <c r="C2468" s="32">
        <v>108.6</v>
      </c>
      <c r="D2468" s="33" t="s">
        <v>5</v>
      </c>
    </row>
    <row r="2469" spans="1:4" ht="18.75" x14ac:dyDescent="0.25">
      <c r="A2469" s="76"/>
      <c r="B2469" s="8" t="s">
        <v>102</v>
      </c>
      <c r="C2469" s="32">
        <v>312</v>
      </c>
      <c r="D2469" s="33" t="s">
        <v>5</v>
      </c>
    </row>
    <row r="2470" spans="1:4" ht="56.25" x14ac:dyDescent="0.25">
      <c r="A2470" s="75" t="s">
        <v>190</v>
      </c>
      <c r="B2470" s="7" t="s">
        <v>609</v>
      </c>
      <c r="C2470" s="30">
        <f>SUM(C2471:C2472)</f>
        <v>420</v>
      </c>
      <c r="D2470" s="31" t="s">
        <v>3</v>
      </c>
    </row>
    <row r="2471" spans="1:4" ht="18.75" x14ac:dyDescent="0.25">
      <c r="A2471" s="76"/>
      <c r="B2471" s="8" t="s">
        <v>96</v>
      </c>
      <c r="C2471" s="32">
        <v>108</v>
      </c>
      <c r="D2471" s="33" t="s">
        <v>5</v>
      </c>
    </row>
    <row r="2472" spans="1:4" ht="18.75" x14ac:dyDescent="0.25">
      <c r="A2472" s="76"/>
      <c r="B2472" s="8" t="s">
        <v>102</v>
      </c>
      <c r="C2472" s="32">
        <v>312</v>
      </c>
      <c r="D2472" s="33" t="s">
        <v>5</v>
      </c>
    </row>
    <row r="2473" spans="1:4" ht="56.25" x14ac:dyDescent="0.25">
      <c r="A2473" s="75" t="s">
        <v>191</v>
      </c>
      <c r="B2473" s="7" t="s">
        <v>610</v>
      </c>
      <c r="C2473" s="30">
        <f>SUM(C2474:C2475)</f>
        <v>366.3</v>
      </c>
      <c r="D2473" s="31" t="s">
        <v>3</v>
      </c>
    </row>
    <row r="2474" spans="1:4" ht="18.75" x14ac:dyDescent="0.25">
      <c r="A2474" s="76"/>
      <c r="B2474" s="8" t="s">
        <v>94</v>
      </c>
      <c r="C2474" s="32">
        <v>54.3</v>
      </c>
      <c r="D2474" s="33" t="s">
        <v>5</v>
      </c>
    </row>
    <row r="2475" spans="1:4" ht="18.75" x14ac:dyDescent="0.25">
      <c r="A2475" s="76"/>
      <c r="B2475" s="8" t="s">
        <v>102</v>
      </c>
      <c r="C2475" s="32">
        <v>312</v>
      </c>
      <c r="D2475" s="33" t="s">
        <v>5</v>
      </c>
    </row>
    <row r="2476" spans="1:4" ht="56.25" x14ac:dyDescent="0.25">
      <c r="A2476" s="75" t="s">
        <v>192</v>
      </c>
      <c r="B2476" s="7" t="s">
        <v>611</v>
      </c>
      <c r="C2476" s="30">
        <f>C2477+C2478</f>
        <v>387</v>
      </c>
      <c r="D2476" s="31" t="s">
        <v>3</v>
      </c>
    </row>
    <row r="2477" spans="1:4" ht="37.5" x14ac:dyDescent="0.25">
      <c r="A2477" s="76"/>
      <c r="B2477" s="8" t="s">
        <v>76</v>
      </c>
      <c r="C2477" s="32">
        <v>75</v>
      </c>
      <c r="D2477" s="33" t="s">
        <v>5</v>
      </c>
    </row>
    <row r="2478" spans="1:4" ht="18.75" x14ac:dyDescent="0.25">
      <c r="A2478" s="76"/>
      <c r="B2478" s="8" t="s">
        <v>102</v>
      </c>
      <c r="C2478" s="32">
        <v>312</v>
      </c>
      <c r="D2478" s="33" t="s">
        <v>5</v>
      </c>
    </row>
    <row r="2479" spans="1:4" ht="56.25" x14ac:dyDescent="0.25">
      <c r="A2479" s="75" t="s">
        <v>193</v>
      </c>
      <c r="B2479" s="7" t="s">
        <v>612</v>
      </c>
      <c r="C2479" s="30">
        <f>C2480+C2481</f>
        <v>387</v>
      </c>
      <c r="D2479" s="31" t="s">
        <v>3</v>
      </c>
    </row>
    <row r="2480" spans="1:4" ht="37.5" x14ac:dyDescent="0.25">
      <c r="A2480" s="76"/>
      <c r="B2480" s="8" t="s">
        <v>77</v>
      </c>
      <c r="C2480" s="32">
        <v>75</v>
      </c>
      <c r="D2480" s="33" t="s">
        <v>5</v>
      </c>
    </row>
    <row r="2481" spans="1:4" ht="18.75" x14ac:dyDescent="0.25">
      <c r="A2481" s="76"/>
      <c r="B2481" s="8" t="s">
        <v>102</v>
      </c>
      <c r="C2481" s="32">
        <v>312</v>
      </c>
      <c r="D2481" s="33" t="s">
        <v>5</v>
      </c>
    </row>
    <row r="2482" spans="1:4" ht="56.25" x14ac:dyDescent="0.25">
      <c r="A2482" s="75" t="s">
        <v>194</v>
      </c>
      <c r="B2482" s="7" t="s">
        <v>598</v>
      </c>
      <c r="C2482" s="30">
        <f>C2483+C2484</f>
        <v>431.46</v>
      </c>
      <c r="D2482" s="31" t="s">
        <v>3</v>
      </c>
    </row>
    <row r="2483" spans="1:4" ht="18.75" x14ac:dyDescent="0.25">
      <c r="A2483" s="76"/>
      <c r="B2483" s="8" t="s">
        <v>95</v>
      </c>
      <c r="C2483" s="32">
        <v>119.46</v>
      </c>
      <c r="D2483" s="33" t="s">
        <v>5</v>
      </c>
    </row>
    <row r="2484" spans="1:4" ht="18.75" x14ac:dyDescent="0.25">
      <c r="A2484" s="76"/>
      <c r="B2484" s="8" t="s">
        <v>102</v>
      </c>
      <c r="C2484" s="32">
        <v>312</v>
      </c>
      <c r="D2484" s="33" t="s">
        <v>5</v>
      </c>
    </row>
    <row r="2485" spans="1:4" ht="56.25" x14ac:dyDescent="0.25">
      <c r="A2485" s="75" t="s">
        <v>195</v>
      </c>
      <c r="B2485" s="7" t="s">
        <v>609</v>
      </c>
      <c r="C2485" s="30">
        <f>C2486+C2487</f>
        <v>430.8</v>
      </c>
      <c r="D2485" s="31" t="s">
        <v>3</v>
      </c>
    </row>
    <row r="2486" spans="1:4" ht="18.75" x14ac:dyDescent="0.25">
      <c r="A2486" s="77"/>
      <c r="B2486" s="8" t="s">
        <v>96</v>
      </c>
      <c r="C2486" s="32">
        <v>118.8</v>
      </c>
      <c r="D2486" s="33" t="s">
        <v>5</v>
      </c>
    </row>
    <row r="2487" spans="1:4" ht="18.75" x14ac:dyDescent="0.25">
      <c r="A2487" s="76"/>
      <c r="B2487" s="8" t="s">
        <v>102</v>
      </c>
      <c r="C2487" s="32">
        <v>312</v>
      </c>
      <c r="D2487" s="33" t="s">
        <v>5</v>
      </c>
    </row>
    <row r="2488" spans="1:4" ht="56.25" x14ac:dyDescent="0.25">
      <c r="A2488" s="75" t="s">
        <v>196</v>
      </c>
      <c r="B2488" s="7" t="s">
        <v>613</v>
      </c>
      <c r="C2488" s="30">
        <f>C2489+C2490</f>
        <v>371.7</v>
      </c>
      <c r="D2488" s="31" t="s">
        <v>3</v>
      </c>
    </row>
    <row r="2489" spans="1:4" ht="18.75" x14ac:dyDescent="0.25">
      <c r="A2489" s="77"/>
      <c r="B2489" s="8" t="s">
        <v>94</v>
      </c>
      <c r="C2489" s="32">
        <v>59.7</v>
      </c>
      <c r="D2489" s="33" t="s">
        <v>5</v>
      </c>
    </row>
    <row r="2490" spans="1:4" ht="18.75" x14ac:dyDescent="0.25">
      <c r="A2490" s="76"/>
      <c r="B2490" s="8" t="s">
        <v>102</v>
      </c>
      <c r="C2490" s="32">
        <v>312</v>
      </c>
      <c r="D2490" s="33" t="s">
        <v>5</v>
      </c>
    </row>
    <row r="2491" spans="1:4" ht="56.25" x14ac:dyDescent="0.25">
      <c r="A2491" s="75" t="s">
        <v>197</v>
      </c>
      <c r="B2491" s="7" t="s">
        <v>613</v>
      </c>
      <c r="C2491" s="30">
        <f>C2492+C2493</f>
        <v>371.73</v>
      </c>
      <c r="D2491" s="31" t="s">
        <v>3</v>
      </c>
    </row>
    <row r="2492" spans="1:4" ht="18.75" x14ac:dyDescent="0.25">
      <c r="A2492" s="77"/>
      <c r="B2492" s="8" t="s">
        <v>94</v>
      </c>
      <c r="C2492" s="32">
        <v>59.73</v>
      </c>
      <c r="D2492" s="33" t="s">
        <v>5</v>
      </c>
    </row>
    <row r="2493" spans="1:4" ht="18.75" x14ac:dyDescent="0.25">
      <c r="A2493" s="76"/>
      <c r="B2493" s="8" t="s">
        <v>102</v>
      </c>
      <c r="C2493" s="32">
        <v>312</v>
      </c>
      <c r="D2493" s="33" t="s">
        <v>5</v>
      </c>
    </row>
    <row r="2494" spans="1:4" ht="56.25" x14ac:dyDescent="0.25">
      <c r="A2494" s="75" t="s">
        <v>198</v>
      </c>
      <c r="B2494" s="7" t="s">
        <v>614</v>
      </c>
      <c r="C2494" s="30">
        <f>C2495+C2496</f>
        <v>491.4</v>
      </c>
      <c r="D2494" s="31" t="s">
        <v>3</v>
      </c>
    </row>
    <row r="2495" spans="1:4" ht="18.75" x14ac:dyDescent="0.25">
      <c r="A2495" s="77"/>
      <c r="B2495" s="8" t="s">
        <v>95</v>
      </c>
      <c r="C2495" s="32">
        <v>179.4</v>
      </c>
      <c r="D2495" s="33" t="s">
        <v>5</v>
      </c>
    </row>
    <row r="2496" spans="1:4" ht="18.75" x14ac:dyDescent="0.25">
      <c r="A2496" s="76"/>
      <c r="B2496" s="8" t="s">
        <v>102</v>
      </c>
      <c r="C2496" s="32">
        <v>312</v>
      </c>
      <c r="D2496" s="33" t="s">
        <v>5</v>
      </c>
    </row>
    <row r="2497" spans="1:4" ht="56.25" x14ac:dyDescent="0.25">
      <c r="A2497" s="75" t="s">
        <v>199</v>
      </c>
      <c r="B2497" s="7" t="s">
        <v>615</v>
      </c>
      <c r="C2497" s="30">
        <f>C2498+C2499</f>
        <v>398.4</v>
      </c>
      <c r="D2497" s="31" t="s">
        <v>3</v>
      </c>
    </row>
    <row r="2498" spans="1:4" ht="18.75" x14ac:dyDescent="0.25">
      <c r="A2498" s="77"/>
      <c r="B2498" s="8" t="s">
        <v>95</v>
      </c>
      <c r="C2498" s="32">
        <v>179.4</v>
      </c>
      <c r="D2498" s="33" t="s">
        <v>5</v>
      </c>
    </row>
    <row r="2499" spans="1:4" ht="18.75" x14ac:dyDescent="0.25">
      <c r="A2499" s="77"/>
      <c r="B2499" s="8" t="s">
        <v>102</v>
      </c>
      <c r="C2499" s="32">
        <v>219</v>
      </c>
      <c r="D2499" s="33" t="s">
        <v>5</v>
      </c>
    </row>
    <row r="2500" spans="1:4" ht="56.25" x14ac:dyDescent="0.25">
      <c r="A2500" s="75" t="s">
        <v>200</v>
      </c>
      <c r="B2500" s="7" t="s">
        <v>616</v>
      </c>
      <c r="C2500" s="30">
        <f>C2501+C2502</f>
        <v>497.4</v>
      </c>
      <c r="D2500" s="31" t="s">
        <v>3</v>
      </c>
    </row>
    <row r="2501" spans="1:4" ht="18.75" x14ac:dyDescent="0.25">
      <c r="A2501" s="77"/>
      <c r="B2501" s="8" t="s">
        <v>96</v>
      </c>
      <c r="C2501" s="32">
        <v>185.4</v>
      </c>
      <c r="D2501" s="33" t="s">
        <v>5</v>
      </c>
    </row>
    <row r="2502" spans="1:4" ht="18.75" x14ac:dyDescent="0.25">
      <c r="A2502" s="76"/>
      <c r="B2502" s="8" t="s">
        <v>102</v>
      </c>
      <c r="C2502" s="32">
        <v>312</v>
      </c>
      <c r="D2502" s="33" t="s">
        <v>5</v>
      </c>
    </row>
    <row r="2503" spans="1:4" ht="56.25" x14ac:dyDescent="0.25">
      <c r="A2503" s="75" t="s">
        <v>201</v>
      </c>
      <c r="B2503" s="7" t="s">
        <v>617</v>
      </c>
      <c r="C2503" s="30">
        <f>C2504+C2505</f>
        <v>404.4</v>
      </c>
      <c r="D2503" s="31" t="s">
        <v>3</v>
      </c>
    </row>
    <row r="2504" spans="1:4" ht="18.75" x14ac:dyDescent="0.25">
      <c r="A2504" s="77"/>
      <c r="B2504" s="8" t="s">
        <v>96</v>
      </c>
      <c r="C2504" s="32">
        <v>185.4</v>
      </c>
      <c r="D2504" s="33" t="s">
        <v>5</v>
      </c>
    </row>
    <row r="2505" spans="1:4" ht="18.75" x14ac:dyDescent="0.25">
      <c r="A2505" s="77"/>
      <c r="B2505" s="8" t="s">
        <v>102</v>
      </c>
      <c r="C2505" s="32">
        <v>219</v>
      </c>
      <c r="D2505" s="33" t="s">
        <v>5</v>
      </c>
    </row>
    <row r="2506" spans="1:4" ht="56.25" x14ac:dyDescent="0.25">
      <c r="A2506" s="75" t="s">
        <v>202</v>
      </c>
      <c r="B2506" s="7" t="s">
        <v>618</v>
      </c>
      <c r="C2506" s="30">
        <f>C2507+C2508</f>
        <v>401.7</v>
      </c>
      <c r="D2506" s="31" t="s">
        <v>3</v>
      </c>
    </row>
    <row r="2507" spans="1:4" ht="18.75" x14ac:dyDescent="0.25">
      <c r="A2507" s="77"/>
      <c r="B2507" s="8" t="s">
        <v>94</v>
      </c>
      <c r="C2507" s="32">
        <v>89.7</v>
      </c>
      <c r="D2507" s="33" t="s">
        <v>5</v>
      </c>
    </row>
    <row r="2508" spans="1:4" ht="18.75" x14ac:dyDescent="0.25">
      <c r="A2508" s="76"/>
      <c r="B2508" s="8" t="s">
        <v>102</v>
      </c>
      <c r="C2508" s="32">
        <v>312</v>
      </c>
      <c r="D2508" s="33" t="s">
        <v>5</v>
      </c>
    </row>
    <row r="2509" spans="1:4" ht="56.25" x14ac:dyDescent="0.25">
      <c r="A2509" s="75" t="s">
        <v>203</v>
      </c>
      <c r="B2509" s="7" t="s">
        <v>610</v>
      </c>
      <c r="C2509" s="30">
        <f>C2510+C2511</f>
        <v>308.7</v>
      </c>
      <c r="D2509" s="31" t="s">
        <v>3</v>
      </c>
    </row>
    <row r="2510" spans="1:4" ht="18.75" x14ac:dyDescent="0.25">
      <c r="A2510" s="77"/>
      <c r="B2510" s="8" t="s">
        <v>94</v>
      </c>
      <c r="C2510" s="32">
        <v>89.7</v>
      </c>
      <c r="D2510" s="33" t="s">
        <v>5</v>
      </c>
    </row>
    <row r="2511" spans="1:4" ht="18.75" x14ac:dyDescent="0.25">
      <c r="A2511" s="77"/>
      <c r="B2511" s="8" t="s">
        <v>102</v>
      </c>
      <c r="C2511" s="32">
        <v>219</v>
      </c>
      <c r="D2511" s="33" t="s">
        <v>5</v>
      </c>
    </row>
    <row r="2512" spans="1:4" ht="56.25" x14ac:dyDescent="0.25">
      <c r="A2512" s="75" t="s">
        <v>204</v>
      </c>
      <c r="B2512" s="7" t="s">
        <v>619</v>
      </c>
      <c r="C2512" s="30">
        <f>C2513+C2514</f>
        <v>427.02</v>
      </c>
      <c r="D2512" s="31" t="s">
        <v>3</v>
      </c>
    </row>
    <row r="2513" spans="1:4" ht="18.75" x14ac:dyDescent="0.25">
      <c r="A2513" s="77"/>
      <c r="B2513" s="8" t="s">
        <v>125</v>
      </c>
      <c r="C2513" s="32">
        <v>115.02</v>
      </c>
      <c r="D2513" s="33" t="s">
        <v>5</v>
      </c>
    </row>
    <row r="2514" spans="1:4" ht="18.75" x14ac:dyDescent="0.25">
      <c r="A2514" s="76"/>
      <c r="B2514" s="8" t="s">
        <v>102</v>
      </c>
      <c r="C2514" s="32">
        <v>312</v>
      </c>
      <c r="D2514" s="33" t="s">
        <v>5</v>
      </c>
    </row>
    <row r="2515" spans="1:4" ht="56.25" x14ac:dyDescent="0.25">
      <c r="A2515" s="75" t="s">
        <v>205</v>
      </c>
      <c r="B2515" s="7" t="s">
        <v>603</v>
      </c>
      <c r="C2515" s="30">
        <f>C2516+C2517</f>
        <v>334.02</v>
      </c>
      <c r="D2515" s="31" t="s">
        <v>3</v>
      </c>
    </row>
    <row r="2516" spans="1:4" ht="18.75" x14ac:dyDescent="0.25">
      <c r="A2516" s="77"/>
      <c r="B2516" s="8" t="s">
        <v>125</v>
      </c>
      <c r="C2516" s="32">
        <v>115.02</v>
      </c>
      <c r="D2516" s="33" t="s">
        <v>5</v>
      </c>
    </row>
    <row r="2517" spans="1:4" ht="18.75" x14ac:dyDescent="0.25">
      <c r="A2517" s="77"/>
      <c r="B2517" s="8" t="s">
        <v>102</v>
      </c>
      <c r="C2517" s="32">
        <v>219</v>
      </c>
      <c r="D2517" s="33" t="s">
        <v>5</v>
      </c>
    </row>
    <row r="2518" spans="1:4" ht="56.25" x14ac:dyDescent="0.25">
      <c r="A2518" s="75" t="s">
        <v>206</v>
      </c>
      <c r="B2518" s="7" t="s">
        <v>599</v>
      </c>
      <c r="C2518" s="30">
        <f>C2519+C2520</f>
        <v>334.38</v>
      </c>
      <c r="D2518" s="31" t="s">
        <v>3</v>
      </c>
    </row>
    <row r="2519" spans="1:4" ht="18.75" x14ac:dyDescent="0.25">
      <c r="A2519" s="77"/>
      <c r="B2519" s="8" t="s">
        <v>207</v>
      </c>
      <c r="C2519" s="32">
        <v>115.38</v>
      </c>
      <c r="D2519" s="33" t="s">
        <v>5</v>
      </c>
    </row>
    <row r="2520" spans="1:4" ht="18.75" x14ac:dyDescent="0.25">
      <c r="A2520" s="77"/>
      <c r="B2520" s="8" t="s">
        <v>102</v>
      </c>
      <c r="C2520" s="32">
        <v>219</v>
      </c>
      <c r="D2520" s="33" t="s">
        <v>5</v>
      </c>
    </row>
    <row r="2521" spans="1:4" ht="56.25" x14ac:dyDescent="0.25">
      <c r="A2521" s="75" t="s">
        <v>208</v>
      </c>
      <c r="B2521" s="7" t="s">
        <v>610</v>
      </c>
      <c r="C2521" s="30">
        <f>C2522+C2523</f>
        <v>369.54</v>
      </c>
      <c r="D2521" s="31" t="s">
        <v>3</v>
      </c>
    </row>
    <row r="2522" spans="1:4" ht="18.75" x14ac:dyDescent="0.25">
      <c r="A2522" s="77"/>
      <c r="B2522" s="8" t="s">
        <v>134</v>
      </c>
      <c r="C2522" s="32">
        <v>57.54</v>
      </c>
      <c r="D2522" s="33" t="s">
        <v>5</v>
      </c>
    </row>
    <row r="2523" spans="1:4" ht="18.75" x14ac:dyDescent="0.25">
      <c r="A2523" s="76"/>
      <c r="B2523" s="8" t="s">
        <v>102</v>
      </c>
      <c r="C2523" s="32">
        <v>312</v>
      </c>
      <c r="D2523" s="33" t="s">
        <v>5</v>
      </c>
    </row>
    <row r="2524" spans="1:4" ht="56.25" x14ac:dyDescent="0.25">
      <c r="A2524" s="75" t="s">
        <v>209</v>
      </c>
      <c r="B2524" s="7" t="s">
        <v>610</v>
      </c>
      <c r="C2524" s="30">
        <f>C2525+C2526</f>
        <v>276.54000000000002</v>
      </c>
      <c r="D2524" s="31" t="s">
        <v>3</v>
      </c>
    </row>
    <row r="2525" spans="1:4" ht="18.75" x14ac:dyDescent="0.25">
      <c r="A2525" s="77"/>
      <c r="B2525" s="8" t="s">
        <v>134</v>
      </c>
      <c r="C2525" s="32">
        <v>57.54</v>
      </c>
      <c r="D2525" s="33" t="s">
        <v>5</v>
      </c>
    </row>
    <row r="2526" spans="1:4" ht="18.75" x14ac:dyDescent="0.25">
      <c r="A2526" s="77"/>
      <c r="B2526" s="8" t="s">
        <v>102</v>
      </c>
      <c r="C2526" s="32">
        <v>219</v>
      </c>
      <c r="D2526" s="33" t="s">
        <v>5</v>
      </c>
    </row>
    <row r="2527" spans="1:4" ht="56.25" x14ac:dyDescent="0.25">
      <c r="A2527" s="104">
        <v>1401065</v>
      </c>
      <c r="B2527" s="7" t="s">
        <v>593</v>
      </c>
      <c r="C2527" s="30">
        <f>SUBTOTAL(9,C2528:C2529)</f>
        <v>301.02</v>
      </c>
      <c r="D2527" s="31" t="s">
        <v>3</v>
      </c>
    </row>
    <row r="2528" spans="1:4" ht="18.75" x14ac:dyDescent="0.25">
      <c r="A2528" s="76"/>
      <c r="B2528" s="8" t="s">
        <v>35</v>
      </c>
      <c r="C2528" s="32">
        <v>82.02</v>
      </c>
      <c r="D2528" s="31"/>
    </row>
    <row r="2529" spans="1:4" ht="18.75" x14ac:dyDescent="0.25">
      <c r="A2529" s="76"/>
      <c r="B2529" s="8" t="s">
        <v>6</v>
      </c>
      <c r="C2529" s="32">
        <v>219</v>
      </c>
      <c r="D2529" s="33" t="s">
        <v>5</v>
      </c>
    </row>
    <row r="2530" spans="1:4" ht="56.25" x14ac:dyDescent="0.25">
      <c r="A2530" s="104">
        <v>1401066</v>
      </c>
      <c r="B2530" s="7" t="s">
        <v>620</v>
      </c>
      <c r="C2530" s="30">
        <f>SUM(C2531:C2532)</f>
        <v>292.2</v>
      </c>
      <c r="D2530" s="31" t="s">
        <v>3</v>
      </c>
    </row>
    <row r="2531" spans="1:4" ht="18.75" x14ac:dyDescent="0.25">
      <c r="A2531" s="76"/>
      <c r="B2531" s="8" t="s">
        <v>35</v>
      </c>
      <c r="C2531" s="32">
        <v>73.2</v>
      </c>
      <c r="D2531" s="33" t="s">
        <v>5</v>
      </c>
    </row>
    <row r="2532" spans="1:4" ht="18.75" x14ac:dyDescent="0.25">
      <c r="A2532" s="76"/>
      <c r="B2532" s="8" t="s">
        <v>6</v>
      </c>
      <c r="C2532" s="32">
        <v>219</v>
      </c>
      <c r="D2532" s="33" t="s">
        <v>5</v>
      </c>
    </row>
    <row r="2533" spans="1:4" ht="56.25" x14ac:dyDescent="0.25">
      <c r="A2533" s="104">
        <v>1401067</v>
      </c>
      <c r="B2533" s="7" t="s">
        <v>621</v>
      </c>
      <c r="C2533" s="30">
        <f>C2535+C2534</f>
        <v>289.68</v>
      </c>
      <c r="D2533" s="31" t="s">
        <v>3</v>
      </c>
    </row>
    <row r="2534" spans="1:4" ht="18.75" x14ac:dyDescent="0.25">
      <c r="A2534" s="76"/>
      <c r="B2534" s="8" t="s">
        <v>35</v>
      </c>
      <c r="C2534" s="32">
        <v>70.680000000000007</v>
      </c>
      <c r="D2534" s="33" t="s">
        <v>5</v>
      </c>
    </row>
    <row r="2535" spans="1:4" ht="18.75" x14ac:dyDescent="0.25">
      <c r="A2535" s="76"/>
      <c r="B2535" s="8" t="s">
        <v>6</v>
      </c>
      <c r="C2535" s="32">
        <v>219</v>
      </c>
      <c r="D2535" s="33" t="s">
        <v>5</v>
      </c>
    </row>
    <row r="2536" spans="1:4" ht="56.25" x14ac:dyDescent="0.25">
      <c r="A2536" s="104">
        <v>1401068</v>
      </c>
      <c r="B2536" s="7" t="s">
        <v>587</v>
      </c>
      <c r="C2536" s="30">
        <f>SUM(C2537:C2538)</f>
        <v>394.02</v>
      </c>
      <c r="D2536" s="31" t="s">
        <v>3</v>
      </c>
    </row>
    <row r="2537" spans="1:4" ht="18.75" x14ac:dyDescent="0.25">
      <c r="A2537" s="76"/>
      <c r="B2537" s="8" t="s">
        <v>35</v>
      </c>
      <c r="C2537" s="32">
        <v>82.02</v>
      </c>
      <c r="D2537" s="31"/>
    </row>
    <row r="2538" spans="1:4" ht="18.75" x14ac:dyDescent="0.25">
      <c r="A2538" s="76"/>
      <c r="B2538" s="8" t="s">
        <v>6</v>
      </c>
      <c r="C2538" s="32">
        <v>312</v>
      </c>
      <c r="D2538" s="33" t="s">
        <v>5</v>
      </c>
    </row>
    <row r="2539" spans="1:4" ht="56.25" x14ac:dyDescent="0.25">
      <c r="A2539" s="104">
        <v>1401069</v>
      </c>
      <c r="B2539" s="7" t="s">
        <v>622</v>
      </c>
      <c r="C2539" s="30">
        <f>SUM(C2540:C2541)</f>
        <v>385.2</v>
      </c>
      <c r="D2539" s="31" t="s">
        <v>3</v>
      </c>
    </row>
    <row r="2540" spans="1:4" ht="18.75" x14ac:dyDescent="0.25">
      <c r="A2540" s="76"/>
      <c r="B2540" s="8" t="s">
        <v>35</v>
      </c>
      <c r="C2540" s="32">
        <v>73.2</v>
      </c>
      <c r="D2540" s="33" t="s">
        <v>5</v>
      </c>
    </row>
    <row r="2541" spans="1:4" ht="18.75" x14ac:dyDescent="0.25">
      <c r="A2541" s="76"/>
      <c r="B2541" s="8" t="s">
        <v>6</v>
      </c>
      <c r="C2541" s="32">
        <v>312</v>
      </c>
      <c r="D2541" s="33" t="s">
        <v>5</v>
      </c>
    </row>
    <row r="2542" spans="1:4" ht="56.25" x14ac:dyDescent="0.25">
      <c r="A2542" s="104">
        <v>1401070</v>
      </c>
      <c r="B2542" s="7" t="s">
        <v>587</v>
      </c>
      <c r="C2542" s="30">
        <f>C2544+C2543</f>
        <v>382.68</v>
      </c>
      <c r="D2542" s="31" t="s">
        <v>3</v>
      </c>
    </row>
    <row r="2543" spans="1:4" ht="18.75" x14ac:dyDescent="0.25">
      <c r="A2543" s="76"/>
      <c r="B2543" s="8" t="s">
        <v>35</v>
      </c>
      <c r="C2543" s="32">
        <v>70.680000000000007</v>
      </c>
      <c r="D2543" s="33" t="s">
        <v>5</v>
      </c>
    </row>
    <row r="2544" spans="1:4" ht="18.75" x14ac:dyDescent="0.25">
      <c r="A2544" s="76"/>
      <c r="B2544" s="8" t="s">
        <v>6</v>
      </c>
      <c r="C2544" s="32">
        <v>312</v>
      </c>
      <c r="D2544" s="33" t="s">
        <v>5</v>
      </c>
    </row>
    <row r="2545" spans="1:4" ht="37.5" x14ac:dyDescent="0.25">
      <c r="A2545" s="75" t="s">
        <v>210</v>
      </c>
      <c r="B2545" s="7" t="s">
        <v>623</v>
      </c>
      <c r="C2545" s="30">
        <f>SUBTOTAL(9,C2546:C2547)</f>
        <v>308.10000000000002</v>
      </c>
      <c r="D2545" s="31" t="s">
        <v>3</v>
      </c>
    </row>
    <row r="2546" spans="1:4" ht="18.75" x14ac:dyDescent="0.25">
      <c r="A2546" s="76"/>
      <c r="B2546" s="8" t="s">
        <v>39</v>
      </c>
      <c r="C2546" s="32">
        <v>89.1</v>
      </c>
      <c r="D2546" s="33" t="s">
        <v>5</v>
      </c>
    </row>
    <row r="2547" spans="1:4" ht="18.75" x14ac:dyDescent="0.25">
      <c r="A2547" s="76"/>
      <c r="B2547" s="8" t="s">
        <v>6</v>
      </c>
      <c r="C2547" s="32">
        <v>219</v>
      </c>
      <c r="D2547" s="33" t="s">
        <v>5</v>
      </c>
    </row>
    <row r="2548" spans="1:4" ht="37.5" x14ac:dyDescent="0.25">
      <c r="A2548" s="75" t="s">
        <v>211</v>
      </c>
      <c r="B2548" s="7" t="s">
        <v>624</v>
      </c>
      <c r="C2548" s="30">
        <f>SUBTOTAL(9,C2549:C2550)</f>
        <v>279.60000000000002</v>
      </c>
      <c r="D2548" s="31" t="s">
        <v>3</v>
      </c>
    </row>
    <row r="2549" spans="1:4" ht="18.75" x14ac:dyDescent="0.25">
      <c r="A2549" s="76"/>
      <c r="B2549" s="8" t="s">
        <v>39</v>
      </c>
      <c r="C2549" s="32">
        <v>60.6</v>
      </c>
      <c r="D2549" s="33" t="s">
        <v>5</v>
      </c>
    </row>
    <row r="2550" spans="1:4" ht="18.75" x14ac:dyDescent="0.25">
      <c r="A2550" s="76"/>
      <c r="B2550" s="8" t="s">
        <v>6</v>
      </c>
      <c r="C2550" s="32">
        <v>219</v>
      </c>
      <c r="D2550" s="33" t="s">
        <v>5</v>
      </c>
    </row>
    <row r="2551" spans="1:4" ht="37.5" x14ac:dyDescent="0.25">
      <c r="A2551" s="75" t="s">
        <v>212</v>
      </c>
      <c r="B2551" s="7" t="s">
        <v>624</v>
      </c>
      <c r="C2551" s="30">
        <f>SUM(C2552:C2553)</f>
        <v>401.1</v>
      </c>
      <c r="D2551" s="31" t="s">
        <v>3</v>
      </c>
    </row>
    <row r="2552" spans="1:4" ht="18.75" x14ac:dyDescent="0.25">
      <c r="A2552" s="77"/>
      <c r="B2552" s="8" t="s">
        <v>39</v>
      </c>
      <c r="C2552" s="32">
        <v>89.1</v>
      </c>
      <c r="D2552" s="33" t="s">
        <v>5</v>
      </c>
    </row>
    <row r="2553" spans="1:4" ht="18.75" x14ac:dyDescent="0.25">
      <c r="A2553" s="76"/>
      <c r="B2553" s="8" t="s">
        <v>102</v>
      </c>
      <c r="C2553" s="32">
        <v>312</v>
      </c>
      <c r="D2553" s="33" t="s">
        <v>5</v>
      </c>
    </row>
    <row r="2554" spans="1:4" ht="37.5" x14ac:dyDescent="0.25">
      <c r="A2554" s="75" t="s">
        <v>213</v>
      </c>
      <c r="B2554" s="7" t="s">
        <v>625</v>
      </c>
      <c r="C2554" s="30">
        <f>SUM(C2555:C2556)</f>
        <v>372.6</v>
      </c>
      <c r="D2554" s="31" t="s">
        <v>3</v>
      </c>
    </row>
    <row r="2555" spans="1:4" ht="18.75" x14ac:dyDescent="0.25">
      <c r="A2555" s="76"/>
      <c r="B2555" s="8" t="s">
        <v>39</v>
      </c>
      <c r="C2555" s="32">
        <v>60.6</v>
      </c>
      <c r="D2555" s="33" t="s">
        <v>5</v>
      </c>
    </row>
    <row r="2556" spans="1:4" ht="18.75" x14ac:dyDescent="0.25">
      <c r="A2556" s="76"/>
      <c r="B2556" s="8" t="s">
        <v>102</v>
      </c>
      <c r="C2556" s="32">
        <v>312</v>
      </c>
      <c r="D2556" s="33" t="s">
        <v>5</v>
      </c>
    </row>
    <row r="2557" spans="1:4" ht="37.5" x14ac:dyDescent="0.25">
      <c r="A2557" s="75" t="s">
        <v>214</v>
      </c>
      <c r="B2557" s="7" t="s">
        <v>626</v>
      </c>
      <c r="C2557" s="30">
        <f>SUBTOTAL(9,C2558:C2559)</f>
        <v>308.10000000000002</v>
      </c>
      <c r="D2557" s="31" t="s">
        <v>3</v>
      </c>
    </row>
    <row r="2558" spans="1:4" ht="18.75" x14ac:dyDescent="0.25">
      <c r="A2558" s="76"/>
      <c r="B2558" s="8" t="s">
        <v>39</v>
      </c>
      <c r="C2558" s="32">
        <v>89.1</v>
      </c>
      <c r="D2558" s="33" t="s">
        <v>5</v>
      </c>
    </row>
    <row r="2559" spans="1:4" ht="18.75" x14ac:dyDescent="0.25">
      <c r="A2559" s="76"/>
      <c r="B2559" s="8" t="s">
        <v>4</v>
      </c>
      <c r="C2559" s="32">
        <v>219</v>
      </c>
      <c r="D2559" s="33" t="s">
        <v>5</v>
      </c>
    </row>
    <row r="2560" spans="1:4" ht="37.5" x14ac:dyDescent="0.25">
      <c r="A2560" s="75" t="s">
        <v>215</v>
      </c>
      <c r="B2560" s="7" t="s">
        <v>626</v>
      </c>
      <c r="C2560" s="30">
        <f>SUM(C2561:C2562)</f>
        <v>401.1</v>
      </c>
      <c r="D2560" s="31" t="s">
        <v>3</v>
      </c>
    </row>
    <row r="2561" spans="1:4" ht="18.75" x14ac:dyDescent="0.25">
      <c r="A2561" s="76"/>
      <c r="B2561" s="8" t="s">
        <v>39</v>
      </c>
      <c r="C2561" s="32">
        <v>89.1</v>
      </c>
      <c r="D2561" s="33" t="s">
        <v>5</v>
      </c>
    </row>
    <row r="2562" spans="1:4" ht="18.75" x14ac:dyDescent="0.25">
      <c r="A2562" s="76"/>
      <c r="B2562" s="8" t="s">
        <v>102</v>
      </c>
      <c r="C2562" s="32">
        <v>312</v>
      </c>
      <c r="D2562" s="33" t="s">
        <v>5</v>
      </c>
    </row>
    <row r="2563" spans="1:4" ht="37.5" x14ac:dyDescent="0.25">
      <c r="A2563" s="75" t="s">
        <v>216</v>
      </c>
      <c r="B2563" s="7" t="s">
        <v>627</v>
      </c>
      <c r="C2563" s="30">
        <f>SUM(C2564:C2565)</f>
        <v>286.5</v>
      </c>
      <c r="D2563" s="31" t="s">
        <v>3</v>
      </c>
    </row>
    <row r="2564" spans="1:4" ht="18.75" x14ac:dyDescent="0.25">
      <c r="A2564" s="76"/>
      <c r="B2564" s="8" t="s">
        <v>217</v>
      </c>
      <c r="C2564" s="32">
        <v>67.5</v>
      </c>
      <c r="D2564" s="33" t="s">
        <v>5</v>
      </c>
    </row>
    <row r="2565" spans="1:4" ht="18.75" x14ac:dyDescent="0.25">
      <c r="A2565" s="76"/>
      <c r="B2565" s="8" t="s">
        <v>4</v>
      </c>
      <c r="C2565" s="32">
        <v>219</v>
      </c>
      <c r="D2565" s="33" t="s">
        <v>5</v>
      </c>
    </row>
    <row r="2566" spans="1:4" ht="37.5" x14ac:dyDescent="0.25">
      <c r="A2566" s="75" t="s">
        <v>218</v>
      </c>
      <c r="B2566" s="7" t="s">
        <v>628</v>
      </c>
      <c r="C2566" s="30">
        <f>SUM(C2567:C2568)</f>
        <v>379.5</v>
      </c>
      <c r="D2566" s="31" t="s">
        <v>3</v>
      </c>
    </row>
    <row r="2567" spans="1:4" ht="18.75" x14ac:dyDescent="0.25">
      <c r="A2567" s="76"/>
      <c r="B2567" s="8" t="s">
        <v>217</v>
      </c>
      <c r="C2567" s="32">
        <v>67.5</v>
      </c>
      <c r="D2567" s="33" t="s">
        <v>5</v>
      </c>
    </row>
    <row r="2568" spans="1:4" ht="18.75" x14ac:dyDescent="0.25">
      <c r="A2568" s="76"/>
      <c r="B2568" s="8" t="s">
        <v>102</v>
      </c>
      <c r="C2568" s="32">
        <v>312</v>
      </c>
      <c r="D2568" s="33" t="s">
        <v>5</v>
      </c>
    </row>
    <row r="2569" spans="1:4" ht="56.25" x14ac:dyDescent="0.25">
      <c r="A2569" s="75" t="s">
        <v>219</v>
      </c>
      <c r="B2569" s="7" t="s">
        <v>629</v>
      </c>
      <c r="C2569" s="30">
        <f>C2570+C2571</f>
        <v>427.38</v>
      </c>
      <c r="D2569" s="31" t="s">
        <v>3</v>
      </c>
    </row>
    <row r="2570" spans="1:4" ht="18.75" x14ac:dyDescent="0.25">
      <c r="A2570" s="76"/>
      <c r="B2570" s="8" t="s">
        <v>207</v>
      </c>
      <c r="C2570" s="32">
        <v>115.38</v>
      </c>
      <c r="D2570" s="33" t="s">
        <v>5</v>
      </c>
    </row>
    <row r="2571" spans="1:4" ht="18.75" x14ac:dyDescent="0.25">
      <c r="A2571" s="76"/>
      <c r="B2571" s="8" t="s">
        <v>102</v>
      </c>
      <c r="C2571" s="32">
        <v>312</v>
      </c>
      <c r="D2571" s="33" t="s">
        <v>5</v>
      </c>
    </row>
    <row r="2572" spans="1:4" ht="56.25" x14ac:dyDescent="0.25">
      <c r="A2572" s="75" t="s">
        <v>242</v>
      </c>
      <c r="B2572" s="7" t="s">
        <v>630</v>
      </c>
      <c r="C2572" s="30">
        <f>SUM(C2573:C2574)</f>
        <v>438.54</v>
      </c>
      <c r="D2572" s="31" t="s">
        <v>3</v>
      </c>
    </row>
    <row r="2573" spans="1:4" ht="18.75" x14ac:dyDescent="0.25">
      <c r="A2573" s="77"/>
      <c r="B2573" s="8" t="s">
        <v>125</v>
      </c>
      <c r="C2573" s="32">
        <v>126.54</v>
      </c>
      <c r="D2573" s="33" t="s">
        <v>5</v>
      </c>
    </row>
    <row r="2574" spans="1:4" ht="18.75" x14ac:dyDescent="0.25">
      <c r="A2574" s="76"/>
      <c r="B2574" s="8" t="s">
        <v>102</v>
      </c>
      <c r="C2574" s="32">
        <v>312</v>
      </c>
      <c r="D2574" s="33" t="s">
        <v>5</v>
      </c>
    </row>
    <row r="2575" spans="1:4" ht="56.25" x14ac:dyDescent="0.25">
      <c r="A2575" s="75" t="s">
        <v>243</v>
      </c>
      <c r="B2575" s="7" t="s">
        <v>630</v>
      </c>
      <c r="C2575" s="30">
        <f>SUM(C2576:C2577)</f>
        <v>345.54</v>
      </c>
      <c r="D2575" s="31" t="s">
        <v>3</v>
      </c>
    </row>
    <row r="2576" spans="1:4" ht="18.75" x14ac:dyDescent="0.25">
      <c r="A2576" s="77"/>
      <c r="B2576" s="8" t="s">
        <v>125</v>
      </c>
      <c r="C2576" s="32">
        <v>126.54</v>
      </c>
      <c r="D2576" s="33" t="s">
        <v>5</v>
      </c>
    </row>
    <row r="2577" spans="1:4" ht="18.75" x14ac:dyDescent="0.25">
      <c r="A2577" s="77"/>
      <c r="B2577" s="8" t="s">
        <v>102</v>
      </c>
      <c r="C2577" s="32">
        <v>219</v>
      </c>
      <c r="D2577" s="33" t="s">
        <v>5</v>
      </c>
    </row>
    <row r="2578" spans="1:4" ht="56.25" x14ac:dyDescent="0.25">
      <c r="A2578" s="75" t="s">
        <v>244</v>
      </c>
      <c r="B2578" s="7" t="s">
        <v>599</v>
      </c>
      <c r="C2578" s="30">
        <f>SUM(C2579:C2580)</f>
        <v>345.96</v>
      </c>
      <c r="D2578" s="31" t="s">
        <v>3</v>
      </c>
    </row>
    <row r="2579" spans="1:4" ht="18.75" x14ac:dyDescent="0.25">
      <c r="A2579" s="77"/>
      <c r="B2579" s="8" t="s">
        <v>207</v>
      </c>
      <c r="C2579" s="32">
        <v>126.96</v>
      </c>
      <c r="D2579" s="33" t="s">
        <v>5</v>
      </c>
    </row>
    <row r="2580" spans="1:4" ht="18.75" x14ac:dyDescent="0.25">
      <c r="A2580" s="77"/>
      <c r="B2580" s="8" t="s">
        <v>102</v>
      </c>
      <c r="C2580" s="32">
        <v>219</v>
      </c>
      <c r="D2580" s="33" t="s">
        <v>5</v>
      </c>
    </row>
    <row r="2581" spans="1:4" ht="56.25" x14ac:dyDescent="0.25">
      <c r="A2581" s="75" t="s">
        <v>245</v>
      </c>
      <c r="B2581" s="7" t="s">
        <v>599</v>
      </c>
      <c r="C2581" s="30">
        <f>SUM(C2582:C2583)</f>
        <v>438.96</v>
      </c>
      <c r="D2581" s="31" t="s">
        <v>3</v>
      </c>
    </row>
    <row r="2582" spans="1:4" ht="18.75" x14ac:dyDescent="0.25">
      <c r="A2582" s="77"/>
      <c r="B2582" s="8" t="s">
        <v>207</v>
      </c>
      <c r="C2582" s="32">
        <v>126.96</v>
      </c>
      <c r="D2582" s="33" t="s">
        <v>5</v>
      </c>
    </row>
    <row r="2583" spans="1:4" ht="18.75" x14ac:dyDescent="0.25">
      <c r="A2583" s="76"/>
      <c r="B2583" s="8" t="s">
        <v>102</v>
      </c>
      <c r="C2583" s="32">
        <v>312</v>
      </c>
      <c r="D2583" s="33" t="s">
        <v>5</v>
      </c>
    </row>
    <row r="2584" spans="1:4" ht="56.25" x14ac:dyDescent="0.25">
      <c r="A2584" s="75" t="s">
        <v>246</v>
      </c>
      <c r="B2584" s="7" t="s">
        <v>610</v>
      </c>
      <c r="C2584" s="30">
        <f>SUM(C2585:C2586)</f>
        <v>375.3</v>
      </c>
      <c r="D2584" s="31" t="s">
        <v>3</v>
      </c>
    </row>
    <row r="2585" spans="1:4" ht="18.75" x14ac:dyDescent="0.25">
      <c r="A2585" s="77"/>
      <c r="B2585" s="8" t="s">
        <v>134</v>
      </c>
      <c r="C2585" s="32">
        <v>63.3</v>
      </c>
      <c r="D2585" s="33" t="s">
        <v>5</v>
      </c>
    </row>
    <row r="2586" spans="1:4" ht="18.75" x14ac:dyDescent="0.25">
      <c r="A2586" s="76"/>
      <c r="B2586" s="8" t="s">
        <v>102</v>
      </c>
      <c r="C2586" s="32">
        <v>312</v>
      </c>
      <c r="D2586" s="33" t="s">
        <v>5</v>
      </c>
    </row>
    <row r="2587" spans="1:4" ht="56.25" x14ac:dyDescent="0.25">
      <c r="A2587" s="75" t="s">
        <v>247</v>
      </c>
      <c r="B2587" s="7" t="s">
        <v>631</v>
      </c>
      <c r="C2587" s="30">
        <f>SUM(C2588:C2589)</f>
        <v>282.3</v>
      </c>
      <c r="D2587" s="31" t="s">
        <v>3</v>
      </c>
    </row>
    <row r="2588" spans="1:4" ht="18.75" x14ac:dyDescent="0.25">
      <c r="A2588" s="77"/>
      <c r="B2588" s="8" t="s">
        <v>134</v>
      </c>
      <c r="C2588" s="32">
        <v>63.3</v>
      </c>
      <c r="D2588" s="33" t="s">
        <v>5</v>
      </c>
    </row>
    <row r="2589" spans="1:4" ht="18.75" x14ac:dyDescent="0.25">
      <c r="A2589" s="77"/>
      <c r="B2589" s="8" t="s">
        <v>102</v>
      </c>
      <c r="C2589" s="32">
        <v>219</v>
      </c>
      <c r="D2589" s="33" t="s">
        <v>5</v>
      </c>
    </row>
    <row r="2590" spans="1:4" ht="56.25" x14ac:dyDescent="0.25">
      <c r="A2590" s="103" t="s">
        <v>257</v>
      </c>
      <c r="B2590" s="7" t="s">
        <v>596</v>
      </c>
      <c r="C2590" s="30">
        <f>C2592+C2591</f>
        <v>405.94</v>
      </c>
      <c r="D2590" s="31" t="s">
        <v>3</v>
      </c>
    </row>
    <row r="2591" spans="1:4" ht="18.75" x14ac:dyDescent="0.25">
      <c r="A2591" s="105"/>
      <c r="B2591" s="8" t="s">
        <v>21</v>
      </c>
      <c r="C2591" s="32">
        <v>98.94</v>
      </c>
      <c r="D2591" s="33" t="s">
        <v>5</v>
      </c>
    </row>
    <row r="2592" spans="1:4" ht="18.75" x14ac:dyDescent="0.25">
      <c r="A2592" s="105"/>
      <c r="B2592" s="8" t="s">
        <v>102</v>
      </c>
      <c r="C2592" s="32">
        <v>307</v>
      </c>
      <c r="D2592" s="33" t="s">
        <v>5</v>
      </c>
    </row>
    <row r="2593" spans="1:4" ht="56.25" x14ac:dyDescent="0.25">
      <c r="A2593" s="75" t="s">
        <v>258</v>
      </c>
      <c r="B2593" s="7" t="s">
        <v>588</v>
      </c>
      <c r="C2593" s="30">
        <f>C2594+C2595</f>
        <v>442</v>
      </c>
      <c r="D2593" s="31" t="s">
        <v>3</v>
      </c>
    </row>
    <row r="2594" spans="1:4" ht="18.75" x14ac:dyDescent="0.25">
      <c r="A2594" s="105"/>
      <c r="B2594" s="8" t="s">
        <v>23</v>
      </c>
      <c r="C2594" s="32">
        <v>135</v>
      </c>
      <c r="D2594" s="33" t="s">
        <v>5</v>
      </c>
    </row>
    <row r="2595" spans="1:4" ht="18.75" x14ac:dyDescent="0.25">
      <c r="A2595" s="105"/>
      <c r="B2595" s="8" t="s">
        <v>102</v>
      </c>
      <c r="C2595" s="32">
        <v>307</v>
      </c>
      <c r="D2595" s="33" t="s">
        <v>5</v>
      </c>
    </row>
    <row r="2596" spans="1:4" ht="56.25" x14ac:dyDescent="0.25">
      <c r="A2596" s="75" t="s">
        <v>259</v>
      </c>
      <c r="B2596" s="29" t="s">
        <v>587</v>
      </c>
      <c r="C2596" s="30">
        <f>C2597+C2598</f>
        <v>410.5</v>
      </c>
      <c r="D2596" s="31" t="s">
        <v>3</v>
      </c>
    </row>
    <row r="2597" spans="1:4" ht="18.75" x14ac:dyDescent="0.25">
      <c r="A2597" s="105"/>
      <c r="B2597" s="8" t="s">
        <v>25</v>
      </c>
      <c r="C2597" s="32">
        <v>103.5</v>
      </c>
      <c r="D2597" s="33" t="s">
        <v>5</v>
      </c>
    </row>
    <row r="2598" spans="1:4" ht="18.75" x14ac:dyDescent="0.25">
      <c r="A2598" s="105"/>
      <c r="B2598" s="8" t="s">
        <v>102</v>
      </c>
      <c r="C2598" s="32">
        <v>307</v>
      </c>
      <c r="D2598" s="33" t="s">
        <v>5</v>
      </c>
    </row>
    <row r="2599" spans="1:4" ht="56.25" x14ac:dyDescent="0.25">
      <c r="A2599" s="75" t="s">
        <v>260</v>
      </c>
      <c r="B2599" s="7" t="s">
        <v>632</v>
      </c>
      <c r="C2599" s="30">
        <f>C2600+C2601</f>
        <v>478.84000000000003</v>
      </c>
      <c r="D2599" s="31" t="s">
        <v>3</v>
      </c>
    </row>
    <row r="2600" spans="1:4" ht="18.75" x14ac:dyDescent="0.25">
      <c r="A2600" s="105"/>
      <c r="B2600" s="8" t="s">
        <v>26</v>
      </c>
      <c r="C2600" s="32">
        <v>171.84</v>
      </c>
      <c r="D2600" s="33" t="s">
        <v>5</v>
      </c>
    </row>
    <row r="2601" spans="1:4" ht="18.75" x14ac:dyDescent="0.25">
      <c r="A2601" s="105"/>
      <c r="B2601" s="8" t="s">
        <v>102</v>
      </c>
      <c r="C2601" s="32">
        <v>307</v>
      </c>
      <c r="D2601" s="33" t="s">
        <v>5</v>
      </c>
    </row>
    <row r="2602" spans="1:4" ht="56.25" x14ac:dyDescent="0.25">
      <c r="A2602" s="75" t="s">
        <v>261</v>
      </c>
      <c r="B2602" s="7" t="s">
        <v>606</v>
      </c>
      <c r="C2602" s="30">
        <f>C2603+C2604</f>
        <v>413.8</v>
      </c>
      <c r="D2602" s="31" t="s">
        <v>3</v>
      </c>
    </row>
    <row r="2603" spans="1:4" ht="18.75" x14ac:dyDescent="0.25">
      <c r="A2603" s="105"/>
      <c r="B2603" s="8" t="s">
        <v>25</v>
      </c>
      <c r="C2603" s="32">
        <v>106.8</v>
      </c>
      <c r="D2603" s="33" t="s">
        <v>5</v>
      </c>
    </row>
    <row r="2604" spans="1:4" ht="18.75" x14ac:dyDescent="0.25">
      <c r="A2604" s="105"/>
      <c r="B2604" s="8" t="s">
        <v>102</v>
      </c>
      <c r="C2604" s="32">
        <v>307</v>
      </c>
      <c r="D2604" s="33" t="s">
        <v>5</v>
      </c>
    </row>
    <row r="2605" spans="1:4" ht="56.25" x14ac:dyDescent="0.25">
      <c r="A2605" s="75" t="s">
        <v>262</v>
      </c>
      <c r="B2605" s="7" t="s">
        <v>606</v>
      </c>
      <c r="C2605" s="30">
        <f>C2606+C2607</f>
        <v>435.28</v>
      </c>
      <c r="D2605" s="31" t="s">
        <v>3</v>
      </c>
    </row>
    <row r="2606" spans="1:4" ht="18.75" x14ac:dyDescent="0.25">
      <c r="A2606" s="105"/>
      <c r="B2606" s="8" t="s">
        <v>26</v>
      </c>
      <c r="C2606" s="32">
        <v>128.28</v>
      </c>
      <c r="D2606" s="33" t="s">
        <v>5</v>
      </c>
    </row>
    <row r="2607" spans="1:4" ht="18.75" x14ac:dyDescent="0.25">
      <c r="A2607" s="105"/>
      <c r="B2607" s="8" t="s">
        <v>102</v>
      </c>
      <c r="C2607" s="32">
        <v>307</v>
      </c>
      <c r="D2607" s="33" t="s">
        <v>5</v>
      </c>
    </row>
    <row r="2608" spans="1:4" ht="56.25" x14ac:dyDescent="0.25">
      <c r="A2608" s="75" t="s">
        <v>263</v>
      </c>
      <c r="B2608" s="7" t="s">
        <v>591</v>
      </c>
      <c r="C2608" s="30">
        <f>C2609+C2610</f>
        <v>457</v>
      </c>
      <c r="D2608" s="31" t="s">
        <v>3</v>
      </c>
    </row>
    <row r="2609" spans="1:4" ht="18.75" x14ac:dyDescent="0.25">
      <c r="A2609" s="105"/>
      <c r="B2609" s="8" t="s">
        <v>28</v>
      </c>
      <c r="C2609" s="32">
        <v>150</v>
      </c>
      <c r="D2609" s="33" t="s">
        <v>5</v>
      </c>
    </row>
    <row r="2610" spans="1:4" ht="18.75" x14ac:dyDescent="0.25">
      <c r="A2610" s="105"/>
      <c r="B2610" s="8" t="s">
        <v>102</v>
      </c>
      <c r="C2610" s="32">
        <v>307</v>
      </c>
      <c r="D2610" s="33" t="s">
        <v>5</v>
      </c>
    </row>
    <row r="2611" spans="1:4" ht="56.25" x14ac:dyDescent="0.25">
      <c r="A2611" s="75" t="s">
        <v>264</v>
      </c>
      <c r="B2611" s="7" t="s">
        <v>590</v>
      </c>
      <c r="C2611" s="30">
        <f>SUBTOTAL(9,C2612:C2613)</f>
        <v>455.02</v>
      </c>
      <c r="D2611" s="31" t="s">
        <v>3</v>
      </c>
    </row>
    <row r="2612" spans="1:4" ht="18.75" x14ac:dyDescent="0.25">
      <c r="A2612" s="105"/>
      <c r="B2612" s="8" t="s">
        <v>29</v>
      </c>
      <c r="C2612" s="32">
        <v>148.02000000000001</v>
      </c>
      <c r="D2612" s="33" t="s">
        <v>5</v>
      </c>
    </row>
    <row r="2613" spans="1:4" ht="18.75" x14ac:dyDescent="0.25">
      <c r="A2613" s="105"/>
      <c r="B2613" s="8" t="s">
        <v>102</v>
      </c>
      <c r="C2613" s="32">
        <v>307</v>
      </c>
      <c r="D2613" s="33" t="s">
        <v>5</v>
      </c>
    </row>
    <row r="2614" spans="1:4" ht="56.25" x14ac:dyDescent="0.25">
      <c r="A2614" s="75" t="s">
        <v>265</v>
      </c>
      <c r="B2614" s="7" t="s">
        <v>590</v>
      </c>
      <c r="C2614" s="30">
        <f>C2615+C2616</f>
        <v>446.02</v>
      </c>
      <c r="D2614" s="31" t="s">
        <v>3</v>
      </c>
    </row>
    <row r="2615" spans="1:4" ht="18.75" x14ac:dyDescent="0.25">
      <c r="A2615" s="105"/>
      <c r="B2615" s="8" t="s">
        <v>30</v>
      </c>
      <c r="C2615" s="32">
        <v>139.02000000000001</v>
      </c>
      <c r="D2615" s="33" t="s">
        <v>5</v>
      </c>
    </row>
    <row r="2616" spans="1:4" ht="18.75" x14ac:dyDescent="0.25">
      <c r="A2616" s="105"/>
      <c r="B2616" s="8" t="s">
        <v>102</v>
      </c>
      <c r="C2616" s="32">
        <v>307</v>
      </c>
      <c r="D2616" s="33" t="s">
        <v>5</v>
      </c>
    </row>
    <row r="2617" spans="1:4" ht="56.25" x14ac:dyDescent="0.25">
      <c r="A2617" s="75" t="s">
        <v>266</v>
      </c>
      <c r="B2617" s="7" t="s">
        <v>633</v>
      </c>
      <c r="C2617" s="30">
        <f>C2618+C2619</f>
        <v>446.8</v>
      </c>
      <c r="D2617" s="31" t="s">
        <v>3</v>
      </c>
    </row>
    <row r="2618" spans="1:4" ht="18.75" x14ac:dyDescent="0.25">
      <c r="A2618" s="105"/>
      <c r="B2618" s="8" t="s">
        <v>30</v>
      </c>
      <c r="C2618" s="32">
        <v>139.80000000000001</v>
      </c>
      <c r="D2618" s="33" t="s">
        <v>5</v>
      </c>
    </row>
    <row r="2619" spans="1:4" ht="18.75" x14ac:dyDescent="0.25">
      <c r="A2619" s="105"/>
      <c r="B2619" s="8" t="s">
        <v>102</v>
      </c>
      <c r="C2619" s="32">
        <v>307</v>
      </c>
      <c r="D2619" s="33" t="s">
        <v>5</v>
      </c>
    </row>
    <row r="2620" spans="1:4" ht="56.25" x14ac:dyDescent="0.25">
      <c r="A2620" s="75" t="s">
        <v>267</v>
      </c>
      <c r="B2620" s="7" t="s">
        <v>634</v>
      </c>
      <c r="C2620" s="30">
        <f>C2621+C2622</f>
        <v>416.98</v>
      </c>
      <c r="D2620" s="31" t="s">
        <v>3</v>
      </c>
    </row>
    <row r="2621" spans="1:4" ht="18.75" x14ac:dyDescent="0.25">
      <c r="A2621" s="105"/>
      <c r="B2621" s="8" t="s">
        <v>30</v>
      </c>
      <c r="C2621" s="32">
        <v>109.98</v>
      </c>
      <c r="D2621" s="33" t="s">
        <v>5</v>
      </c>
    </row>
    <row r="2622" spans="1:4" ht="18.75" x14ac:dyDescent="0.25">
      <c r="A2622" s="105"/>
      <c r="B2622" s="8" t="s">
        <v>102</v>
      </c>
      <c r="C2622" s="32">
        <v>307</v>
      </c>
      <c r="D2622" s="33" t="s">
        <v>5</v>
      </c>
    </row>
    <row r="2623" spans="1:4" ht="56.25" x14ac:dyDescent="0.25">
      <c r="A2623" s="75" t="s">
        <v>268</v>
      </c>
      <c r="B2623" s="7" t="s">
        <v>590</v>
      </c>
      <c r="C2623" s="30">
        <f>C2624+C2625</f>
        <v>427</v>
      </c>
      <c r="D2623" s="31" t="s">
        <v>3</v>
      </c>
    </row>
    <row r="2624" spans="1:4" ht="18.75" x14ac:dyDescent="0.25">
      <c r="A2624" s="105"/>
      <c r="B2624" s="8" t="s">
        <v>30</v>
      </c>
      <c r="C2624" s="32">
        <v>120</v>
      </c>
      <c r="D2624" s="33" t="s">
        <v>5</v>
      </c>
    </row>
    <row r="2625" spans="1:4" ht="18.75" x14ac:dyDescent="0.25">
      <c r="A2625" s="105"/>
      <c r="B2625" s="8" t="s">
        <v>102</v>
      </c>
      <c r="C2625" s="32">
        <v>307</v>
      </c>
      <c r="D2625" s="33" t="s">
        <v>5</v>
      </c>
    </row>
    <row r="2626" spans="1:4" ht="56.25" x14ac:dyDescent="0.25">
      <c r="A2626" s="75" t="s">
        <v>269</v>
      </c>
      <c r="B2626" s="7" t="s">
        <v>633</v>
      </c>
      <c r="C2626" s="30">
        <f>SUM(C2627:C2628)</f>
        <v>485.2</v>
      </c>
      <c r="D2626" s="31" t="s">
        <v>3</v>
      </c>
    </row>
    <row r="2627" spans="1:4" ht="18.75" x14ac:dyDescent="0.25">
      <c r="A2627" s="105"/>
      <c r="B2627" s="8" t="s">
        <v>26</v>
      </c>
      <c r="C2627" s="32">
        <v>178.2</v>
      </c>
      <c r="D2627" s="33" t="s">
        <v>5</v>
      </c>
    </row>
    <row r="2628" spans="1:4" ht="18.75" x14ac:dyDescent="0.25">
      <c r="A2628" s="105"/>
      <c r="B2628" s="8" t="s">
        <v>102</v>
      </c>
      <c r="C2628" s="32">
        <v>307</v>
      </c>
      <c r="D2628" s="33" t="s">
        <v>5</v>
      </c>
    </row>
    <row r="2629" spans="1:4" ht="56.25" x14ac:dyDescent="0.25">
      <c r="A2629" s="75" t="s">
        <v>270</v>
      </c>
      <c r="B2629" s="7" t="s">
        <v>635</v>
      </c>
      <c r="C2629" s="30">
        <f>SUM(C2630:C2631)</f>
        <v>428.38</v>
      </c>
      <c r="D2629" s="31" t="s">
        <v>3</v>
      </c>
    </row>
    <row r="2630" spans="1:4" ht="18.75" x14ac:dyDescent="0.25">
      <c r="A2630" s="105"/>
      <c r="B2630" s="8" t="s">
        <v>26</v>
      </c>
      <c r="C2630" s="32">
        <v>121.38</v>
      </c>
      <c r="D2630" s="33" t="s">
        <v>5</v>
      </c>
    </row>
    <row r="2631" spans="1:4" ht="18.75" x14ac:dyDescent="0.25">
      <c r="A2631" s="105"/>
      <c r="B2631" s="8" t="s">
        <v>102</v>
      </c>
      <c r="C2631" s="32">
        <v>307</v>
      </c>
      <c r="D2631" s="33" t="s">
        <v>5</v>
      </c>
    </row>
    <row r="2632" spans="1:4" ht="56.25" x14ac:dyDescent="0.25">
      <c r="A2632" s="103" t="s">
        <v>271</v>
      </c>
      <c r="B2632" s="7" t="s">
        <v>636</v>
      </c>
      <c r="C2632" s="30">
        <f>SUM(C2633:C2634)</f>
        <v>486.52</v>
      </c>
      <c r="D2632" s="31" t="s">
        <v>3</v>
      </c>
    </row>
    <row r="2633" spans="1:4" ht="18.75" x14ac:dyDescent="0.25">
      <c r="A2633" s="105"/>
      <c r="B2633" s="8" t="s">
        <v>26</v>
      </c>
      <c r="C2633" s="32">
        <v>179.52</v>
      </c>
      <c r="D2633" s="33" t="s">
        <v>5</v>
      </c>
    </row>
    <row r="2634" spans="1:4" ht="18.75" x14ac:dyDescent="0.25">
      <c r="A2634" s="105"/>
      <c r="B2634" s="8" t="s">
        <v>102</v>
      </c>
      <c r="C2634" s="32">
        <v>307</v>
      </c>
      <c r="D2634" s="33" t="s">
        <v>5</v>
      </c>
    </row>
    <row r="2635" spans="1:4" ht="56.25" x14ac:dyDescent="0.25">
      <c r="A2635" s="75" t="s">
        <v>272</v>
      </c>
      <c r="B2635" s="7" t="s">
        <v>637</v>
      </c>
      <c r="C2635" s="30">
        <f>SUM(C2636:C2637)</f>
        <v>415.6</v>
      </c>
      <c r="D2635" s="31" t="s">
        <v>3</v>
      </c>
    </row>
    <row r="2636" spans="1:4" ht="18.75" x14ac:dyDescent="0.25">
      <c r="A2636" s="105"/>
      <c r="B2636" s="8" t="s">
        <v>95</v>
      </c>
      <c r="C2636" s="32">
        <v>108.6</v>
      </c>
      <c r="D2636" s="33" t="s">
        <v>5</v>
      </c>
    </row>
    <row r="2637" spans="1:4" ht="18.75" x14ac:dyDescent="0.25">
      <c r="A2637" s="105"/>
      <c r="B2637" s="8" t="s">
        <v>102</v>
      </c>
      <c r="C2637" s="32">
        <v>307</v>
      </c>
      <c r="D2637" s="33" t="s">
        <v>5</v>
      </c>
    </row>
    <row r="2638" spans="1:4" ht="56.25" x14ac:dyDescent="0.25">
      <c r="A2638" s="75" t="s">
        <v>273</v>
      </c>
      <c r="B2638" s="7" t="s">
        <v>638</v>
      </c>
      <c r="C2638" s="30">
        <f>SUM(C2639:C2640)</f>
        <v>415</v>
      </c>
      <c r="D2638" s="31" t="s">
        <v>3</v>
      </c>
    </row>
    <row r="2639" spans="1:4" ht="18.75" x14ac:dyDescent="0.25">
      <c r="A2639" s="105"/>
      <c r="B2639" s="8" t="s">
        <v>96</v>
      </c>
      <c r="C2639" s="32">
        <v>108</v>
      </c>
      <c r="D2639" s="33" t="s">
        <v>5</v>
      </c>
    </row>
    <row r="2640" spans="1:4" ht="18.75" x14ac:dyDescent="0.25">
      <c r="A2640" s="105"/>
      <c r="B2640" s="8" t="s">
        <v>102</v>
      </c>
      <c r="C2640" s="32">
        <v>307</v>
      </c>
      <c r="D2640" s="33" t="s">
        <v>5</v>
      </c>
    </row>
    <row r="2641" spans="1:4" ht="37.5" x14ac:dyDescent="0.25">
      <c r="A2641" s="75" t="s">
        <v>274</v>
      </c>
      <c r="B2641" s="7" t="s">
        <v>639</v>
      </c>
      <c r="C2641" s="30">
        <f>SUM(C2642:C2643)</f>
        <v>361.3</v>
      </c>
      <c r="D2641" s="31" t="s">
        <v>3</v>
      </c>
    </row>
    <row r="2642" spans="1:4" ht="18.75" x14ac:dyDescent="0.25">
      <c r="A2642" s="105"/>
      <c r="B2642" s="8" t="s">
        <v>94</v>
      </c>
      <c r="C2642" s="32">
        <v>54.3</v>
      </c>
      <c r="D2642" s="33" t="s">
        <v>5</v>
      </c>
    </row>
    <row r="2643" spans="1:4" ht="18.75" x14ac:dyDescent="0.25">
      <c r="A2643" s="105"/>
      <c r="B2643" s="8" t="s">
        <v>102</v>
      </c>
      <c r="C2643" s="32">
        <v>307</v>
      </c>
      <c r="D2643" s="33" t="s">
        <v>5</v>
      </c>
    </row>
    <row r="2644" spans="1:4" ht="56.25" x14ac:dyDescent="0.25">
      <c r="A2644" s="75" t="s">
        <v>275</v>
      </c>
      <c r="B2644" s="7" t="s">
        <v>640</v>
      </c>
      <c r="C2644" s="30">
        <f>C2645+C2646</f>
        <v>382</v>
      </c>
      <c r="D2644" s="31" t="s">
        <v>3</v>
      </c>
    </row>
    <row r="2645" spans="1:4" ht="37.5" x14ac:dyDescent="0.25">
      <c r="A2645" s="105"/>
      <c r="B2645" s="8" t="s">
        <v>76</v>
      </c>
      <c r="C2645" s="32">
        <v>75</v>
      </c>
      <c r="D2645" s="33" t="s">
        <v>5</v>
      </c>
    </row>
    <row r="2646" spans="1:4" ht="18.75" x14ac:dyDescent="0.25">
      <c r="A2646" s="105"/>
      <c r="B2646" s="8" t="s">
        <v>102</v>
      </c>
      <c r="C2646" s="32">
        <v>307</v>
      </c>
      <c r="D2646" s="33" t="s">
        <v>5</v>
      </c>
    </row>
    <row r="2647" spans="1:4" ht="56.25" x14ac:dyDescent="0.25">
      <c r="A2647" s="75" t="s">
        <v>276</v>
      </c>
      <c r="B2647" s="7" t="s">
        <v>641</v>
      </c>
      <c r="C2647" s="30">
        <f>C2648+C2649</f>
        <v>426.46</v>
      </c>
      <c r="D2647" s="31" t="s">
        <v>3</v>
      </c>
    </row>
    <row r="2648" spans="1:4" ht="18.75" x14ac:dyDescent="0.25">
      <c r="A2648" s="105"/>
      <c r="B2648" s="8" t="s">
        <v>95</v>
      </c>
      <c r="C2648" s="32">
        <v>119.46</v>
      </c>
      <c r="D2648" s="33" t="s">
        <v>5</v>
      </c>
    </row>
    <row r="2649" spans="1:4" ht="18.75" x14ac:dyDescent="0.25">
      <c r="A2649" s="105"/>
      <c r="B2649" s="8" t="s">
        <v>102</v>
      </c>
      <c r="C2649" s="32">
        <v>307</v>
      </c>
      <c r="D2649" s="33" t="s">
        <v>5</v>
      </c>
    </row>
    <row r="2650" spans="1:4" ht="56.25" x14ac:dyDescent="0.25">
      <c r="A2650" s="75" t="s">
        <v>277</v>
      </c>
      <c r="B2650" s="7" t="s">
        <v>638</v>
      </c>
      <c r="C2650" s="30">
        <f>C2651+C2652</f>
        <v>425.8</v>
      </c>
      <c r="D2650" s="31" t="s">
        <v>3</v>
      </c>
    </row>
    <row r="2651" spans="1:4" ht="18.75" x14ac:dyDescent="0.25">
      <c r="A2651" s="105"/>
      <c r="B2651" s="8" t="s">
        <v>96</v>
      </c>
      <c r="C2651" s="32">
        <v>118.8</v>
      </c>
      <c r="D2651" s="33" t="s">
        <v>5</v>
      </c>
    </row>
    <row r="2652" spans="1:4" ht="18.75" x14ac:dyDescent="0.25">
      <c r="A2652" s="105"/>
      <c r="B2652" s="8" t="s">
        <v>102</v>
      </c>
      <c r="C2652" s="32">
        <v>307</v>
      </c>
      <c r="D2652" s="33" t="s">
        <v>5</v>
      </c>
    </row>
    <row r="2653" spans="1:4" ht="37.5" x14ac:dyDescent="0.25">
      <c r="A2653" s="75" t="s">
        <v>278</v>
      </c>
      <c r="B2653" s="7" t="s">
        <v>642</v>
      </c>
      <c r="C2653" s="30">
        <f>C2654+C2655</f>
        <v>366.7</v>
      </c>
      <c r="D2653" s="31" t="s">
        <v>3</v>
      </c>
    </row>
    <row r="2654" spans="1:4" ht="18.75" x14ac:dyDescent="0.25">
      <c r="A2654" s="105"/>
      <c r="B2654" s="8" t="s">
        <v>94</v>
      </c>
      <c r="C2654" s="32">
        <v>59.7</v>
      </c>
      <c r="D2654" s="33" t="s">
        <v>5</v>
      </c>
    </row>
    <row r="2655" spans="1:4" ht="18.75" x14ac:dyDescent="0.25">
      <c r="A2655" s="105"/>
      <c r="B2655" s="8" t="s">
        <v>102</v>
      </c>
      <c r="C2655" s="32">
        <v>307</v>
      </c>
      <c r="D2655" s="33" t="s">
        <v>5</v>
      </c>
    </row>
    <row r="2656" spans="1:4" ht="37.5" x14ac:dyDescent="0.25">
      <c r="A2656" s="75" t="s">
        <v>279</v>
      </c>
      <c r="B2656" s="7" t="s">
        <v>643</v>
      </c>
      <c r="C2656" s="30">
        <f>C2657+C2658</f>
        <v>366.73</v>
      </c>
      <c r="D2656" s="31" t="s">
        <v>3</v>
      </c>
    </row>
    <row r="2657" spans="1:4" ht="18.75" x14ac:dyDescent="0.25">
      <c r="A2657" s="105"/>
      <c r="B2657" s="8" t="s">
        <v>94</v>
      </c>
      <c r="C2657" s="32">
        <v>59.73</v>
      </c>
      <c r="D2657" s="33" t="s">
        <v>5</v>
      </c>
    </row>
    <row r="2658" spans="1:4" ht="18.75" x14ac:dyDescent="0.25">
      <c r="A2658" s="105"/>
      <c r="B2658" s="8" t="s">
        <v>102</v>
      </c>
      <c r="C2658" s="32">
        <v>307</v>
      </c>
      <c r="D2658" s="33" t="s">
        <v>5</v>
      </c>
    </row>
    <row r="2659" spans="1:4" ht="56.25" x14ac:dyDescent="0.25">
      <c r="A2659" s="75" t="s">
        <v>280</v>
      </c>
      <c r="B2659" s="7" t="s">
        <v>644</v>
      </c>
      <c r="C2659" s="30">
        <f>C2660+C2661</f>
        <v>486.4</v>
      </c>
      <c r="D2659" s="31" t="s">
        <v>3</v>
      </c>
    </row>
    <row r="2660" spans="1:4" ht="18.75" x14ac:dyDescent="0.25">
      <c r="A2660" s="105"/>
      <c r="B2660" s="8" t="s">
        <v>95</v>
      </c>
      <c r="C2660" s="32">
        <v>179.4</v>
      </c>
      <c r="D2660" s="33" t="s">
        <v>5</v>
      </c>
    </row>
    <row r="2661" spans="1:4" ht="18.75" x14ac:dyDescent="0.25">
      <c r="A2661" s="105"/>
      <c r="B2661" s="8" t="s">
        <v>102</v>
      </c>
      <c r="C2661" s="32">
        <v>307</v>
      </c>
      <c r="D2661" s="33" t="s">
        <v>5</v>
      </c>
    </row>
    <row r="2662" spans="1:4" ht="56.25" x14ac:dyDescent="0.25">
      <c r="A2662" s="75" t="s">
        <v>281</v>
      </c>
      <c r="B2662" s="7" t="s">
        <v>645</v>
      </c>
      <c r="C2662" s="30">
        <f>C2663+C2664</f>
        <v>492.4</v>
      </c>
      <c r="D2662" s="31" t="s">
        <v>3</v>
      </c>
    </row>
    <row r="2663" spans="1:4" ht="18.75" x14ac:dyDescent="0.25">
      <c r="A2663" s="105"/>
      <c r="B2663" s="8" t="s">
        <v>96</v>
      </c>
      <c r="C2663" s="32">
        <v>185.4</v>
      </c>
      <c r="D2663" s="33" t="s">
        <v>5</v>
      </c>
    </row>
    <row r="2664" spans="1:4" ht="18.75" x14ac:dyDescent="0.25">
      <c r="A2664" s="105"/>
      <c r="B2664" s="8" t="s">
        <v>102</v>
      </c>
      <c r="C2664" s="32">
        <v>307</v>
      </c>
      <c r="D2664" s="33" t="s">
        <v>5</v>
      </c>
    </row>
    <row r="2665" spans="1:4" ht="37.5" x14ac:dyDescent="0.25">
      <c r="A2665" s="75" t="s">
        <v>282</v>
      </c>
      <c r="B2665" s="7" t="s">
        <v>639</v>
      </c>
      <c r="C2665" s="30">
        <f>C2666+C2667</f>
        <v>396.7</v>
      </c>
      <c r="D2665" s="31" t="s">
        <v>3</v>
      </c>
    </row>
    <row r="2666" spans="1:4" ht="18.75" x14ac:dyDescent="0.25">
      <c r="A2666" s="105"/>
      <c r="B2666" s="8" t="s">
        <v>94</v>
      </c>
      <c r="C2666" s="32">
        <v>89.7</v>
      </c>
      <c r="D2666" s="33" t="s">
        <v>5</v>
      </c>
    </row>
    <row r="2667" spans="1:4" ht="18.75" x14ac:dyDescent="0.25">
      <c r="A2667" s="105"/>
      <c r="B2667" s="8" t="s">
        <v>102</v>
      </c>
      <c r="C2667" s="32">
        <v>307</v>
      </c>
      <c r="D2667" s="33" t="s">
        <v>5</v>
      </c>
    </row>
    <row r="2668" spans="1:4" ht="56.25" x14ac:dyDescent="0.25">
      <c r="A2668" s="75" t="s">
        <v>283</v>
      </c>
      <c r="B2668" s="7" t="s">
        <v>646</v>
      </c>
      <c r="C2668" s="30">
        <f>C2669+C2670</f>
        <v>422.02</v>
      </c>
      <c r="D2668" s="31" t="s">
        <v>3</v>
      </c>
    </row>
    <row r="2669" spans="1:4" ht="18.75" x14ac:dyDescent="0.25">
      <c r="A2669" s="105"/>
      <c r="B2669" s="8" t="s">
        <v>125</v>
      </c>
      <c r="C2669" s="32">
        <v>115.02</v>
      </c>
      <c r="D2669" s="33" t="s">
        <v>5</v>
      </c>
    </row>
    <row r="2670" spans="1:4" ht="18.75" x14ac:dyDescent="0.25">
      <c r="A2670" s="105"/>
      <c r="B2670" s="8" t="s">
        <v>102</v>
      </c>
      <c r="C2670" s="32">
        <v>307</v>
      </c>
      <c r="D2670" s="33" t="s">
        <v>5</v>
      </c>
    </row>
    <row r="2671" spans="1:4" ht="37.5" x14ac:dyDescent="0.25">
      <c r="A2671" s="75" t="s">
        <v>284</v>
      </c>
      <c r="B2671" s="7" t="s">
        <v>639</v>
      </c>
      <c r="C2671" s="30">
        <f>C2672+C2673</f>
        <v>364.54</v>
      </c>
      <c r="D2671" s="31" t="s">
        <v>3</v>
      </c>
    </row>
    <row r="2672" spans="1:4" ht="18.75" x14ac:dyDescent="0.25">
      <c r="A2672" s="105"/>
      <c r="B2672" s="8" t="s">
        <v>134</v>
      </c>
      <c r="C2672" s="32">
        <v>57.54</v>
      </c>
      <c r="D2672" s="33" t="s">
        <v>5</v>
      </c>
    </row>
    <row r="2673" spans="1:4" ht="18.75" x14ac:dyDescent="0.25">
      <c r="A2673" s="105"/>
      <c r="B2673" s="8" t="s">
        <v>102</v>
      </c>
      <c r="C2673" s="32">
        <v>307</v>
      </c>
      <c r="D2673" s="33" t="s">
        <v>5</v>
      </c>
    </row>
    <row r="2674" spans="1:4" ht="56.25" x14ac:dyDescent="0.25">
      <c r="A2674" s="104">
        <v>1401115</v>
      </c>
      <c r="B2674" s="7" t="s">
        <v>633</v>
      </c>
      <c r="C2674" s="30">
        <f>SUM(C2675:C2676)</f>
        <v>389.02</v>
      </c>
      <c r="D2674" s="31" t="s">
        <v>3</v>
      </c>
    </row>
    <row r="2675" spans="1:4" ht="18.75" x14ac:dyDescent="0.25">
      <c r="A2675" s="105"/>
      <c r="B2675" s="8" t="s">
        <v>35</v>
      </c>
      <c r="C2675" s="32">
        <v>82.02</v>
      </c>
      <c r="D2675" s="31"/>
    </row>
    <row r="2676" spans="1:4" ht="18.75" x14ac:dyDescent="0.25">
      <c r="A2676" s="105"/>
      <c r="B2676" s="8" t="s">
        <v>102</v>
      </c>
      <c r="C2676" s="32">
        <v>307</v>
      </c>
      <c r="D2676" s="33" t="s">
        <v>5</v>
      </c>
    </row>
    <row r="2677" spans="1:4" ht="56.25" x14ac:dyDescent="0.25">
      <c r="A2677" s="104">
        <v>1401116</v>
      </c>
      <c r="B2677" s="7" t="s">
        <v>647</v>
      </c>
      <c r="C2677" s="30">
        <f>SUM(C2678:C2679)</f>
        <v>380.2</v>
      </c>
      <c r="D2677" s="31" t="s">
        <v>3</v>
      </c>
    </row>
    <row r="2678" spans="1:4" ht="18.75" x14ac:dyDescent="0.25">
      <c r="A2678" s="105"/>
      <c r="B2678" s="8" t="s">
        <v>35</v>
      </c>
      <c r="C2678" s="32">
        <v>73.2</v>
      </c>
      <c r="D2678" s="33" t="s">
        <v>5</v>
      </c>
    </row>
    <row r="2679" spans="1:4" ht="18.75" x14ac:dyDescent="0.25">
      <c r="A2679" s="105"/>
      <c r="B2679" s="8" t="s">
        <v>102</v>
      </c>
      <c r="C2679" s="32">
        <v>307</v>
      </c>
      <c r="D2679" s="33" t="s">
        <v>5</v>
      </c>
    </row>
    <row r="2680" spans="1:4" ht="37.5" x14ac:dyDescent="0.25">
      <c r="A2680" s="104">
        <v>1401117</v>
      </c>
      <c r="B2680" s="7" t="s">
        <v>648</v>
      </c>
      <c r="C2680" s="30">
        <f>SUM(C2681:C2682)</f>
        <v>396.1</v>
      </c>
      <c r="D2680" s="31" t="s">
        <v>3</v>
      </c>
    </row>
    <row r="2681" spans="1:4" ht="18.75" x14ac:dyDescent="0.25">
      <c r="A2681" s="105"/>
      <c r="B2681" s="8" t="s">
        <v>39</v>
      </c>
      <c r="C2681" s="32">
        <v>89.1</v>
      </c>
      <c r="D2681" s="33" t="s">
        <v>5</v>
      </c>
    </row>
    <row r="2682" spans="1:4" ht="18.75" x14ac:dyDescent="0.25">
      <c r="A2682" s="105"/>
      <c r="B2682" s="8" t="s">
        <v>102</v>
      </c>
      <c r="C2682" s="32">
        <v>307</v>
      </c>
      <c r="D2682" s="33" t="s">
        <v>5</v>
      </c>
    </row>
    <row r="2683" spans="1:4" ht="37.5" x14ac:dyDescent="0.25">
      <c r="A2683" s="104">
        <v>1401118</v>
      </c>
      <c r="B2683" s="7" t="s">
        <v>649</v>
      </c>
      <c r="C2683" s="30">
        <f>SUM(C2684:C2685)</f>
        <v>367.6</v>
      </c>
      <c r="D2683" s="31" t="s">
        <v>3</v>
      </c>
    </row>
    <row r="2684" spans="1:4" ht="18.75" x14ac:dyDescent="0.25">
      <c r="A2684" s="105"/>
      <c r="B2684" s="8" t="s">
        <v>39</v>
      </c>
      <c r="C2684" s="32">
        <v>60.6</v>
      </c>
      <c r="D2684" s="33" t="s">
        <v>5</v>
      </c>
    </row>
    <row r="2685" spans="1:4" ht="18.75" x14ac:dyDescent="0.25">
      <c r="A2685" s="105"/>
      <c r="B2685" s="8" t="s">
        <v>102</v>
      </c>
      <c r="C2685" s="32">
        <v>307</v>
      </c>
      <c r="D2685" s="33" t="s">
        <v>5</v>
      </c>
    </row>
    <row r="2686" spans="1:4" ht="37.5" x14ac:dyDescent="0.25">
      <c r="A2686" s="104">
        <v>1401119</v>
      </c>
      <c r="B2686" s="7" t="s">
        <v>650</v>
      </c>
      <c r="C2686" s="30">
        <f>SUM(C2687:C2688)</f>
        <v>374.5</v>
      </c>
      <c r="D2686" s="31" t="s">
        <v>3</v>
      </c>
    </row>
    <row r="2687" spans="1:4" ht="18.75" x14ac:dyDescent="0.25">
      <c r="A2687" s="105"/>
      <c r="B2687" s="8" t="s">
        <v>217</v>
      </c>
      <c r="C2687" s="32">
        <v>67.5</v>
      </c>
      <c r="D2687" s="33" t="s">
        <v>5</v>
      </c>
    </row>
    <row r="2688" spans="1:4" ht="18.75" x14ac:dyDescent="0.25">
      <c r="A2688" s="105"/>
      <c r="B2688" s="8" t="s">
        <v>102</v>
      </c>
      <c r="C2688" s="32">
        <v>307</v>
      </c>
      <c r="D2688" s="33" t="s">
        <v>5</v>
      </c>
    </row>
    <row r="2689" spans="1:4" ht="56.25" x14ac:dyDescent="0.25">
      <c r="A2689" s="104">
        <v>1401120</v>
      </c>
      <c r="B2689" s="7" t="s">
        <v>651</v>
      </c>
      <c r="C2689" s="30">
        <f>C2690+C2691</f>
        <v>422.38</v>
      </c>
      <c r="D2689" s="31" t="s">
        <v>3</v>
      </c>
    </row>
    <row r="2690" spans="1:4" ht="18.75" x14ac:dyDescent="0.25">
      <c r="A2690" s="105"/>
      <c r="B2690" s="8" t="s">
        <v>207</v>
      </c>
      <c r="C2690" s="32">
        <v>115.38</v>
      </c>
      <c r="D2690" s="33" t="s">
        <v>5</v>
      </c>
    </row>
    <row r="2691" spans="1:4" ht="18.75" x14ac:dyDescent="0.25">
      <c r="A2691" s="105"/>
      <c r="B2691" s="8" t="s">
        <v>102</v>
      </c>
      <c r="C2691" s="32">
        <v>307</v>
      </c>
      <c r="D2691" s="33" t="s">
        <v>5</v>
      </c>
    </row>
    <row r="2692" spans="1:4" ht="56.25" x14ac:dyDescent="0.25">
      <c r="A2692" s="104">
        <v>1401121</v>
      </c>
      <c r="B2692" s="7" t="s">
        <v>652</v>
      </c>
      <c r="C2692" s="30">
        <f>SUM(C2693:C2694)</f>
        <v>433.54</v>
      </c>
      <c r="D2692" s="31" t="s">
        <v>3</v>
      </c>
    </row>
    <row r="2693" spans="1:4" ht="18.75" x14ac:dyDescent="0.25">
      <c r="A2693" s="105"/>
      <c r="B2693" s="8" t="s">
        <v>125</v>
      </c>
      <c r="C2693" s="32">
        <v>126.54</v>
      </c>
      <c r="D2693" s="33" t="s">
        <v>5</v>
      </c>
    </row>
    <row r="2694" spans="1:4" ht="18.75" x14ac:dyDescent="0.25">
      <c r="A2694" s="105"/>
      <c r="B2694" s="8" t="s">
        <v>102</v>
      </c>
      <c r="C2694" s="32">
        <v>307</v>
      </c>
      <c r="D2694" s="33" t="s">
        <v>5</v>
      </c>
    </row>
    <row r="2695" spans="1:4" ht="56.25" x14ac:dyDescent="0.25">
      <c r="A2695" s="104">
        <v>1401122</v>
      </c>
      <c r="B2695" s="7" t="s">
        <v>645</v>
      </c>
      <c r="C2695" s="30">
        <f>SUM(C2696:C2697)</f>
        <v>433.96</v>
      </c>
      <c r="D2695" s="31" t="s">
        <v>3</v>
      </c>
    </row>
    <row r="2696" spans="1:4" ht="18.75" x14ac:dyDescent="0.25">
      <c r="A2696" s="105"/>
      <c r="B2696" s="8" t="s">
        <v>207</v>
      </c>
      <c r="C2696" s="32">
        <v>126.96</v>
      </c>
      <c r="D2696" s="33" t="s">
        <v>5</v>
      </c>
    </row>
    <row r="2697" spans="1:4" ht="18.75" x14ac:dyDescent="0.25">
      <c r="A2697" s="105"/>
      <c r="B2697" s="8" t="s">
        <v>102</v>
      </c>
      <c r="C2697" s="32">
        <v>307</v>
      </c>
      <c r="D2697" s="33" t="s">
        <v>5</v>
      </c>
    </row>
    <row r="2698" spans="1:4" ht="37.5" x14ac:dyDescent="0.25">
      <c r="A2698" s="104">
        <v>1401123</v>
      </c>
      <c r="B2698" s="7" t="s">
        <v>639</v>
      </c>
      <c r="C2698" s="30">
        <f>SUM(C2699:C2700)</f>
        <v>370.3</v>
      </c>
      <c r="D2698" s="31" t="s">
        <v>3</v>
      </c>
    </row>
    <row r="2699" spans="1:4" ht="18.75" x14ac:dyDescent="0.25">
      <c r="A2699" s="105"/>
      <c r="B2699" s="8" t="s">
        <v>134</v>
      </c>
      <c r="C2699" s="32">
        <v>63.3</v>
      </c>
      <c r="D2699" s="33" t="s">
        <v>5</v>
      </c>
    </row>
    <row r="2700" spans="1:4" ht="18.75" x14ac:dyDescent="0.25">
      <c r="A2700" s="105"/>
      <c r="B2700" s="8" t="s">
        <v>102</v>
      </c>
      <c r="C2700" s="32">
        <v>307</v>
      </c>
      <c r="D2700" s="33" t="s">
        <v>5</v>
      </c>
    </row>
    <row r="2701" spans="1:4" ht="56.25" x14ac:dyDescent="0.25">
      <c r="A2701" s="75" t="s">
        <v>457</v>
      </c>
      <c r="B2701" s="7" t="s">
        <v>646</v>
      </c>
      <c r="C2701" s="30">
        <f>SUM(C2702:C2703)</f>
        <v>512.4</v>
      </c>
      <c r="D2701" s="31" t="s">
        <v>3</v>
      </c>
    </row>
    <row r="2702" spans="1:4" ht="18.75" x14ac:dyDescent="0.25">
      <c r="A2702" s="77"/>
      <c r="B2702" s="8" t="s">
        <v>125</v>
      </c>
      <c r="C2702" s="32">
        <v>200.4</v>
      </c>
      <c r="D2702" s="33" t="s">
        <v>5</v>
      </c>
    </row>
    <row r="2703" spans="1:4" ht="18.75" x14ac:dyDescent="0.25">
      <c r="A2703" s="77"/>
      <c r="B2703" s="8" t="s">
        <v>102</v>
      </c>
      <c r="C2703" s="32">
        <v>312</v>
      </c>
      <c r="D2703" s="33" t="s">
        <v>5</v>
      </c>
    </row>
    <row r="2704" spans="1:4" ht="56.25" x14ac:dyDescent="0.25">
      <c r="A2704" s="75" t="s">
        <v>458</v>
      </c>
      <c r="B2704" s="7" t="s">
        <v>646</v>
      </c>
      <c r="C2704" s="30">
        <f>SUM(C2705:C2706)</f>
        <v>419.4</v>
      </c>
      <c r="D2704" s="31" t="s">
        <v>3</v>
      </c>
    </row>
    <row r="2705" spans="1:4" ht="18.75" x14ac:dyDescent="0.25">
      <c r="A2705" s="77"/>
      <c r="B2705" s="8" t="s">
        <v>125</v>
      </c>
      <c r="C2705" s="32">
        <v>200.4</v>
      </c>
      <c r="D2705" s="33" t="s">
        <v>5</v>
      </c>
    </row>
    <row r="2706" spans="1:4" ht="18.75" x14ac:dyDescent="0.25">
      <c r="A2706" s="77"/>
      <c r="B2706" s="8" t="s">
        <v>102</v>
      </c>
      <c r="C2706" s="32">
        <v>219</v>
      </c>
      <c r="D2706" s="33" t="s">
        <v>5</v>
      </c>
    </row>
    <row r="2707" spans="1:4" ht="56.25" x14ac:dyDescent="0.25">
      <c r="A2707" s="104">
        <v>1401126</v>
      </c>
      <c r="B2707" s="7" t="s">
        <v>652</v>
      </c>
      <c r="C2707" s="30">
        <f>SUM(C2708:C2709)</f>
        <v>507.4</v>
      </c>
      <c r="D2707" s="31" t="s">
        <v>3</v>
      </c>
    </row>
    <row r="2708" spans="1:4" ht="18.75" x14ac:dyDescent="0.25">
      <c r="A2708" s="105"/>
      <c r="B2708" s="8" t="s">
        <v>125</v>
      </c>
      <c r="C2708" s="32">
        <v>200.4</v>
      </c>
      <c r="D2708" s="33" t="s">
        <v>5</v>
      </c>
    </row>
    <row r="2709" spans="1:4" ht="18.75" x14ac:dyDescent="0.25">
      <c r="A2709" s="105"/>
      <c r="B2709" s="8" t="s">
        <v>102</v>
      </c>
      <c r="C2709" s="32">
        <v>307</v>
      </c>
      <c r="D2709" s="33" t="s">
        <v>5</v>
      </c>
    </row>
    <row r="2710" spans="1:4" ht="56.25" x14ac:dyDescent="0.25">
      <c r="A2710" s="75" t="s">
        <v>459</v>
      </c>
      <c r="B2710" s="7" t="s">
        <v>645</v>
      </c>
      <c r="C2710" s="30">
        <f>SUM(C2711:C2712)</f>
        <v>419.4</v>
      </c>
      <c r="D2710" s="31" t="s">
        <v>3</v>
      </c>
    </row>
    <row r="2711" spans="1:4" ht="18.75" x14ac:dyDescent="0.25">
      <c r="A2711" s="77"/>
      <c r="B2711" s="8" t="s">
        <v>207</v>
      </c>
      <c r="C2711" s="32">
        <v>200.4</v>
      </c>
      <c r="D2711" s="33" t="s">
        <v>5</v>
      </c>
    </row>
    <row r="2712" spans="1:4" ht="18.75" x14ac:dyDescent="0.25">
      <c r="A2712" s="77"/>
      <c r="B2712" s="8" t="s">
        <v>102</v>
      </c>
      <c r="C2712" s="32">
        <v>219</v>
      </c>
      <c r="D2712" s="33" t="s">
        <v>5</v>
      </c>
    </row>
    <row r="2713" spans="1:4" ht="56.25" x14ac:dyDescent="0.25">
      <c r="A2713" s="75" t="s">
        <v>460</v>
      </c>
      <c r="B2713" s="7" t="s">
        <v>645</v>
      </c>
      <c r="C2713" s="30">
        <f>SUM(C2714:C2715)</f>
        <v>512.4</v>
      </c>
      <c r="D2713" s="31" t="s">
        <v>3</v>
      </c>
    </row>
    <row r="2714" spans="1:4" ht="18.75" x14ac:dyDescent="0.25">
      <c r="A2714" s="77"/>
      <c r="B2714" s="8" t="s">
        <v>207</v>
      </c>
      <c r="C2714" s="32">
        <v>200.4</v>
      </c>
      <c r="D2714" s="33" t="s">
        <v>5</v>
      </c>
    </row>
    <row r="2715" spans="1:4" ht="18.75" x14ac:dyDescent="0.25">
      <c r="A2715" s="77"/>
      <c r="B2715" s="8" t="s">
        <v>102</v>
      </c>
      <c r="C2715" s="32">
        <v>312</v>
      </c>
      <c r="D2715" s="33" t="s">
        <v>5</v>
      </c>
    </row>
    <row r="2716" spans="1:4" ht="56.25" x14ac:dyDescent="0.25">
      <c r="A2716" s="104">
        <v>1401129</v>
      </c>
      <c r="B2716" s="7" t="s">
        <v>651</v>
      </c>
      <c r="C2716" s="30">
        <f>SUM(C2717:C2718)</f>
        <v>507.4</v>
      </c>
      <c r="D2716" s="31" t="s">
        <v>3</v>
      </c>
    </row>
    <row r="2717" spans="1:4" ht="18.75" x14ac:dyDescent="0.25">
      <c r="A2717" s="105"/>
      <c r="B2717" s="8" t="s">
        <v>207</v>
      </c>
      <c r="C2717" s="32">
        <v>200.4</v>
      </c>
      <c r="D2717" s="33" t="s">
        <v>5</v>
      </c>
    </row>
    <row r="2718" spans="1:4" ht="18.75" x14ac:dyDescent="0.25">
      <c r="A2718" s="105"/>
      <c r="B2718" s="8" t="s">
        <v>102</v>
      </c>
      <c r="C2718" s="32">
        <v>307</v>
      </c>
      <c r="D2718" s="33" t="s">
        <v>5</v>
      </c>
    </row>
    <row r="2719" spans="1:4" ht="37.5" x14ac:dyDescent="0.25">
      <c r="A2719" s="75" t="s">
        <v>461</v>
      </c>
      <c r="B2719" s="7" t="s">
        <v>639</v>
      </c>
      <c r="C2719" s="30">
        <f>SUM(C2720:C2721)</f>
        <v>412.2</v>
      </c>
      <c r="D2719" s="31" t="s">
        <v>3</v>
      </c>
    </row>
    <row r="2720" spans="1:4" ht="18.75" x14ac:dyDescent="0.25">
      <c r="A2720" s="77"/>
      <c r="B2720" s="8" t="s">
        <v>134</v>
      </c>
      <c r="C2720" s="32">
        <v>100.2</v>
      </c>
      <c r="D2720" s="33" t="s">
        <v>5</v>
      </c>
    </row>
    <row r="2721" spans="1:4" ht="18.75" x14ac:dyDescent="0.25">
      <c r="A2721" s="77"/>
      <c r="B2721" s="8" t="s">
        <v>102</v>
      </c>
      <c r="C2721" s="32">
        <v>312</v>
      </c>
      <c r="D2721" s="33" t="s">
        <v>5</v>
      </c>
    </row>
    <row r="2722" spans="1:4" ht="37.5" x14ac:dyDescent="0.25">
      <c r="A2722" s="75" t="s">
        <v>462</v>
      </c>
      <c r="B2722" s="7" t="s">
        <v>653</v>
      </c>
      <c r="C2722" s="30">
        <f>SUM(C2723:C2724)</f>
        <v>319.2</v>
      </c>
      <c r="D2722" s="31" t="s">
        <v>3</v>
      </c>
    </row>
    <row r="2723" spans="1:4" ht="18.75" x14ac:dyDescent="0.25">
      <c r="A2723" s="77"/>
      <c r="B2723" s="8" t="s">
        <v>134</v>
      </c>
      <c r="C2723" s="32">
        <v>100.2</v>
      </c>
      <c r="D2723" s="33" t="s">
        <v>5</v>
      </c>
    </row>
    <row r="2724" spans="1:4" ht="18.75" x14ac:dyDescent="0.25">
      <c r="A2724" s="77"/>
      <c r="B2724" s="8" t="s">
        <v>102</v>
      </c>
      <c r="C2724" s="32">
        <v>219</v>
      </c>
      <c r="D2724" s="33" t="s">
        <v>5</v>
      </c>
    </row>
    <row r="2725" spans="1:4" ht="37.5" x14ac:dyDescent="0.25">
      <c r="A2725" s="104">
        <v>1401132</v>
      </c>
      <c r="B2725" s="7" t="s">
        <v>653</v>
      </c>
      <c r="C2725" s="30">
        <f>SUM(C2726:C2727)</f>
        <v>407.2</v>
      </c>
      <c r="D2725" s="31" t="s">
        <v>3</v>
      </c>
    </row>
    <row r="2726" spans="1:4" ht="18.75" x14ac:dyDescent="0.25">
      <c r="A2726" s="105"/>
      <c r="B2726" s="8" t="s">
        <v>134</v>
      </c>
      <c r="C2726" s="32">
        <v>100.2</v>
      </c>
      <c r="D2726" s="33" t="s">
        <v>5</v>
      </c>
    </row>
    <row r="2727" spans="1:4" ht="18.75" x14ac:dyDescent="0.25">
      <c r="A2727" s="105"/>
      <c r="B2727" s="8" t="s">
        <v>102</v>
      </c>
      <c r="C2727" s="32">
        <v>307</v>
      </c>
      <c r="D2727" s="33" t="s">
        <v>5</v>
      </c>
    </row>
    <row r="2728" spans="1:4" ht="56.25" x14ac:dyDescent="0.25">
      <c r="A2728" s="75" t="s">
        <v>510</v>
      </c>
      <c r="B2728" s="7" t="s">
        <v>652</v>
      </c>
      <c r="C2728" s="30">
        <f>SUM(C2729:C2730)</f>
        <v>532.44000000000005</v>
      </c>
      <c r="D2728" s="31" t="s">
        <v>3</v>
      </c>
    </row>
    <row r="2729" spans="1:4" ht="18.75" x14ac:dyDescent="0.25">
      <c r="A2729" s="77"/>
      <c r="B2729" s="8" t="s">
        <v>125</v>
      </c>
      <c r="C2729" s="32">
        <v>220.44</v>
      </c>
      <c r="D2729" s="33" t="s">
        <v>5</v>
      </c>
    </row>
    <row r="2730" spans="1:4" ht="18.75" x14ac:dyDescent="0.25">
      <c r="A2730" s="77"/>
      <c r="B2730" s="8" t="s">
        <v>102</v>
      </c>
      <c r="C2730" s="32">
        <v>312</v>
      </c>
      <c r="D2730" s="33" t="s">
        <v>5</v>
      </c>
    </row>
    <row r="2731" spans="1:4" ht="56.25" x14ac:dyDescent="0.25">
      <c r="A2731" s="75" t="s">
        <v>511</v>
      </c>
      <c r="B2731" s="7" t="s">
        <v>652</v>
      </c>
      <c r="C2731" s="30">
        <f>SUM(C2732:C2733)</f>
        <v>439.44</v>
      </c>
      <c r="D2731" s="31" t="s">
        <v>3</v>
      </c>
    </row>
    <row r="2732" spans="1:4" ht="18.75" x14ac:dyDescent="0.25">
      <c r="A2732" s="77"/>
      <c r="B2732" s="8" t="s">
        <v>125</v>
      </c>
      <c r="C2732" s="32">
        <v>220.44</v>
      </c>
      <c r="D2732" s="33" t="s">
        <v>5</v>
      </c>
    </row>
    <row r="2733" spans="1:4" ht="18.75" x14ac:dyDescent="0.25">
      <c r="A2733" s="77"/>
      <c r="B2733" s="8" t="s">
        <v>102</v>
      </c>
      <c r="C2733" s="32">
        <v>219</v>
      </c>
      <c r="D2733" s="33" t="s">
        <v>5</v>
      </c>
    </row>
    <row r="2734" spans="1:4" ht="56.25" x14ac:dyDescent="0.25">
      <c r="A2734" s="104">
        <v>1401135</v>
      </c>
      <c r="B2734" s="7" t="s">
        <v>652</v>
      </c>
      <c r="C2734" s="30">
        <f>SUM(C2735:C2736)</f>
        <v>527.44000000000005</v>
      </c>
      <c r="D2734" s="31" t="s">
        <v>3</v>
      </c>
    </row>
    <row r="2735" spans="1:4" ht="18.75" x14ac:dyDescent="0.25">
      <c r="A2735" s="105"/>
      <c r="B2735" s="8" t="s">
        <v>125</v>
      </c>
      <c r="C2735" s="32">
        <v>220.44</v>
      </c>
      <c r="D2735" s="33" t="s">
        <v>5</v>
      </c>
    </row>
    <row r="2736" spans="1:4" ht="18.75" x14ac:dyDescent="0.25">
      <c r="A2736" s="105"/>
      <c r="B2736" s="8" t="s">
        <v>102</v>
      </c>
      <c r="C2736" s="32">
        <v>307</v>
      </c>
      <c r="D2736" s="33" t="s">
        <v>5</v>
      </c>
    </row>
    <row r="2737" spans="1:4" ht="56.25" x14ac:dyDescent="0.25">
      <c r="A2737" s="75" t="s">
        <v>512</v>
      </c>
      <c r="B2737" s="7" t="s">
        <v>629</v>
      </c>
      <c r="C2737" s="30">
        <f>SUM(C2738:C2739)</f>
        <v>532.44000000000005</v>
      </c>
      <c r="D2737" s="31" t="s">
        <v>3</v>
      </c>
    </row>
    <row r="2738" spans="1:4" ht="18.75" x14ac:dyDescent="0.25">
      <c r="A2738" s="77"/>
      <c r="B2738" s="8" t="s">
        <v>207</v>
      </c>
      <c r="C2738" s="32">
        <v>220.44</v>
      </c>
      <c r="D2738" s="33" t="s">
        <v>5</v>
      </c>
    </row>
    <row r="2739" spans="1:4" ht="18.75" x14ac:dyDescent="0.25">
      <c r="A2739" s="77"/>
      <c r="B2739" s="8" t="s">
        <v>102</v>
      </c>
      <c r="C2739" s="32">
        <v>312</v>
      </c>
      <c r="D2739" s="33" t="s">
        <v>5</v>
      </c>
    </row>
    <row r="2740" spans="1:4" ht="56.25" x14ac:dyDescent="0.25">
      <c r="A2740" s="104">
        <v>1401137</v>
      </c>
      <c r="B2740" s="7" t="s">
        <v>629</v>
      </c>
      <c r="C2740" s="30">
        <f>SUM(C2741:C2742)</f>
        <v>527.44000000000005</v>
      </c>
      <c r="D2740" s="31" t="s">
        <v>3</v>
      </c>
    </row>
    <row r="2741" spans="1:4" ht="18.75" x14ac:dyDescent="0.25">
      <c r="A2741" s="105"/>
      <c r="B2741" s="8" t="s">
        <v>207</v>
      </c>
      <c r="C2741" s="32">
        <v>220.44</v>
      </c>
      <c r="D2741" s="33" t="s">
        <v>5</v>
      </c>
    </row>
    <row r="2742" spans="1:4" ht="18.75" x14ac:dyDescent="0.25">
      <c r="A2742" s="105"/>
      <c r="B2742" s="8" t="s">
        <v>102</v>
      </c>
      <c r="C2742" s="32">
        <v>307</v>
      </c>
      <c r="D2742" s="33" t="s">
        <v>5</v>
      </c>
    </row>
    <row r="2743" spans="1:4" ht="56.25" x14ac:dyDescent="0.25">
      <c r="A2743" s="75" t="s">
        <v>513</v>
      </c>
      <c r="B2743" s="7" t="s">
        <v>629</v>
      </c>
      <c r="C2743" s="30">
        <f>SUM(C2744:C2745)</f>
        <v>439.44</v>
      </c>
      <c r="D2743" s="31" t="s">
        <v>3</v>
      </c>
    </row>
    <row r="2744" spans="1:4" ht="18.75" x14ac:dyDescent="0.25">
      <c r="A2744" s="77"/>
      <c r="B2744" s="8" t="s">
        <v>207</v>
      </c>
      <c r="C2744" s="32">
        <v>220.44</v>
      </c>
      <c r="D2744" s="33" t="s">
        <v>5</v>
      </c>
    </row>
    <row r="2745" spans="1:4" ht="18.75" x14ac:dyDescent="0.25">
      <c r="A2745" s="77"/>
      <c r="B2745" s="8" t="s">
        <v>102</v>
      </c>
      <c r="C2745" s="32">
        <v>219</v>
      </c>
      <c r="D2745" s="33" t="s">
        <v>5</v>
      </c>
    </row>
    <row r="2746" spans="1:4" ht="37.5" x14ac:dyDescent="0.25">
      <c r="A2746" s="75" t="s">
        <v>514</v>
      </c>
      <c r="B2746" s="7" t="s">
        <v>639</v>
      </c>
      <c r="C2746" s="30">
        <f>SUM(C2747:C2748)</f>
        <v>422.22</v>
      </c>
      <c r="D2746" s="31" t="s">
        <v>3</v>
      </c>
    </row>
    <row r="2747" spans="1:4" ht="18.75" x14ac:dyDescent="0.25">
      <c r="A2747" s="77"/>
      <c r="B2747" s="8" t="s">
        <v>134</v>
      </c>
      <c r="C2747" s="32">
        <v>110.22</v>
      </c>
      <c r="D2747" s="33" t="s">
        <v>5</v>
      </c>
    </row>
    <row r="2748" spans="1:4" ht="18.75" x14ac:dyDescent="0.25">
      <c r="A2748" s="77"/>
      <c r="B2748" s="8" t="s">
        <v>102</v>
      </c>
      <c r="C2748" s="32">
        <v>312</v>
      </c>
      <c r="D2748" s="33" t="s">
        <v>5</v>
      </c>
    </row>
    <row r="2749" spans="1:4" ht="37.5" x14ac:dyDescent="0.25">
      <c r="A2749" s="75" t="s">
        <v>515</v>
      </c>
      <c r="B2749" s="7" t="s">
        <v>639</v>
      </c>
      <c r="C2749" s="30">
        <f>SUM(C2750:C2751)</f>
        <v>329.22</v>
      </c>
      <c r="D2749" s="31" t="s">
        <v>3</v>
      </c>
    </row>
    <row r="2750" spans="1:4" ht="18.75" x14ac:dyDescent="0.25">
      <c r="A2750" s="77"/>
      <c r="B2750" s="8" t="s">
        <v>134</v>
      </c>
      <c r="C2750" s="32">
        <v>110.22</v>
      </c>
      <c r="D2750" s="33" t="s">
        <v>5</v>
      </c>
    </row>
    <row r="2751" spans="1:4" ht="18.75" x14ac:dyDescent="0.25">
      <c r="A2751" s="77"/>
      <c r="B2751" s="8" t="s">
        <v>102</v>
      </c>
      <c r="C2751" s="32">
        <v>219</v>
      </c>
      <c r="D2751" s="33" t="s">
        <v>5</v>
      </c>
    </row>
    <row r="2752" spans="1:4" ht="37.5" x14ac:dyDescent="0.25">
      <c r="A2752" s="104">
        <v>1401141</v>
      </c>
      <c r="B2752" s="7" t="s">
        <v>639</v>
      </c>
      <c r="C2752" s="30">
        <f>SUM(C2753:C2754)</f>
        <v>417.22</v>
      </c>
      <c r="D2752" s="31" t="s">
        <v>3</v>
      </c>
    </row>
    <row r="2753" spans="1:4" ht="18.75" x14ac:dyDescent="0.25">
      <c r="A2753" s="105"/>
      <c r="B2753" s="8" t="s">
        <v>134</v>
      </c>
      <c r="C2753" s="32">
        <v>110.22</v>
      </c>
      <c r="D2753" s="33" t="s">
        <v>5</v>
      </c>
    </row>
    <row r="2754" spans="1:4" ht="18.75" x14ac:dyDescent="0.25">
      <c r="A2754" s="105"/>
      <c r="B2754" s="8" t="s">
        <v>102</v>
      </c>
      <c r="C2754" s="32">
        <v>307</v>
      </c>
      <c r="D2754" s="33" t="s">
        <v>5</v>
      </c>
    </row>
    <row r="2755" spans="1:4" ht="56.25" x14ac:dyDescent="0.25">
      <c r="A2755" s="75" t="s">
        <v>546</v>
      </c>
      <c r="B2755" s="7" t="s">
        <v>652</v>
      </c>
      <c r="C2755" s="30">
        <f>SUM(C2756:C2757)</f>
        <v>590.22</v>
      </c>
      <c r="D2755" s="31" t="s">
        <v>3</v>
      </c>
    </row>
    <row r="2756" spans="1:4" ht="18.75" x14ac:dyDescent="0.25">
      <c r="A2756" s="74"/>
      <c r="B2756" s="6" t="s">
        <v>336</v>
      </c>
      <c r="C2756" s="19">
        <v>278.22000000000003</v>
      </c>
      <c r="D2756" s="20" t="s">
        <v>5</v>
      </c>
    </row>
    <row r="2757" spans="1:4" ht="18.75" x14ac:dyDescent="0.25">
      <c r="A2757" s="77"/>
      <c r="B2757" s="8" t="s">
        <v>102</v>
      </c>
      <c r="C2757" s="32">
        <v>312</v>
      </c>
      <c r="D2757" s="33" t="s">
        <v>5</v>
      </c>
    </row>
    <row r="2758" spans="1:4" ht="56.25" x14ac:dyDescent="0.25">
      <c r="A2758" s="104">
        <v>1401143</v>
      </c>
      <c r="B2758" s="7" t="s">
        <v>652</v>
      </c>
      <c r="C2758" s="30">
        <f>SUM(C2759:C2760)</f>
        <v>585.22</v>
      </c>
      <c r="D2758" s="31" t="s">
        <v>3</v>
      </c>
    </row>
    <row r="2759" spans="1:4" ht="18.75" x14ac:dyDescent="0.25">
      <c r="A2759" s="91"/>
      <c r="B2759" s="6" t="s">
        <v>336</v>
      </c>
      <c r="C2759" s="19">
        <v>278.22000000000003</v>
      </c>
      <c r="D2759" s="20" t="s">
        <v>5</v>
      </c>
    </row>
    <row r="2760" spans="1:4" ht="18.75" x14ac:dyDescent="0.25">
      <c r="A2760" s="105"/>
      <c r="B2760" s="8" t="s">
        <v>102</v>
      </c>
      <c r="C2760" s="32">
        <v>307</v>
      </c>
      <c r="D2760" s="33" t="s">
        <v>5</v>
      </c>
    </row>
    <row r="2761" spans="1:4" ht="56.25" x14ac:dyDescent="0.25">
      <c r="A2761" s="75" t="s">
        <v>547</v>
      </c>
      <c r="B2761" s="7" t="s">
        <v>629</v>
      </c>
      <c r="C2761" s="30">
        <f>SUM(C2762:C2763)</f>
        <v>596.22</v>
      </c>
      <c r="D2761" s="31" t="s">
        <v>3</v>
      </c>
    </row>
    <row r="2762" spans="1:4" ht="18.75" x14ac:dyDescent="0.25">
      <c r="A2762" s="91"/>
      <c r="B2762" s="6" t="s">
        <v>96</v>
      </c>
      <c r="C2762" s="19">
        <v>284.22000000000003</v>
      </c>
      <c r="D2762" s="20" t="s">
        <v>5</v>
      </c>
    </row>
    <row r="2763" spans="1:4" ht="18.75" x14ac:dyDescent="0.25">
      <c r="A2763" s="105"/>
      <c r="B2763" s="8" t="s">
        <v>102</v>
      </c>
      <c r="C2763" s="32">
        <v>312</v>
      </c>
      <c r="D2763" s="33" t="s">
        <v>5</v>
      </c>
    </row>
    <row r="2764" spans="1:4" ht="56.25" x14ac:dyDescent="0.25">
      <c r="A2764" s="104">
        <v>1401145</v>
      </c>
      <c r="B2764" s="7" t="s">
        <v>629</v>
      </c>
      <c r="C2764" s="30">
        <f>SUM(C2765:C2766)</f>
        <v>591.22</v>
      </c>
      <c r="D2764" s="31" t="s">
        <v>3</v>
      </c>
    </row>
    <row r="2765" spans="1:4" ht="18.75" x14ac:dyDescent="0.25">
      <c r="A2765" s="91"/>
      <c r="B2765" s="6" t="s">
        <v>96</v>
      </c>
      <c r="C2765" s="19">
        <v>284.22000000000003</v>
      </c>
      <c r="D2765" s="20" t="s">
        <v>5</v>
      </c>
    </row>
    <row r="2766" spans="1:4" ht="18.75" x14ac:dyDescent="0.25">
      <c r="A2766" s="105"/>
      <c r="B2766" s="8" t="s">
        <v>102</v>
      </c>
      <c r="C2766" s="32">
        <v>307</v>
      </c>
      <c r="D2766" s="33" t="s">
        <v>5</v>
      </c>
    </row>
    <row r="2767" spans="1:4" ht="37.5" x14ac:dyDescent="0.25">
      <c r="A2767" s="75" t="s">
        <v>548</v>
      </c>
      <c r="B2767" s="7" t="s">
        <v>639</v>
      </c>
      <c r="C2767" s="30">
        <f>SUM(C2768:C2769)</f>
        <v>451.14</v>
      </c>
      <c r="D2767" s="31" t="s">
        <v>3</v>
      </c>
    </row>
    <row r="2768" spans="1:4" ht="18.75" x14ac:dyDescent="0.25">
      <c r="A2768" s="91"/>
      <c r="B2768" s="6" t="s">
        <v>543</v>
      </c>
      <c r="C2768" s="19">
        <v>139.13999999999999</v>
      </c>
      <c r="D2768" s="20" t="s">
        <v>5</v>
      </c>
    </row>
    <row r="2769" spans="1:4" ht="18.75" x14ac:dyDescent="0.25">
      <c r="A2769" s="105"/>
      <c r="B2769" s="8" t="s">
        <v>102</v>
      </c>
      <c r="C2769" s="32">
        <v>312</v>
      </c>
      <c r="D2769" s="33" t="s">
        <v>5</v>
      </c>
    </row>
    <row r="2770" spans="1:4" ht="37.5" x14ac:dyDescent="0.25">
      <c r="A2770" s="104">
        <v>1401147</v>
      </c>
      <c r="B2770" s="7" t="s">
        <v>639</v>
      </c>
      <c r="C2770" s="30">
        <f>SUM(C2771:C2772)</f>
        <v>446.14</v>
      </c>
      <c r="D2770" s="31" t="s">
        <v>3</v>
      </c>
    </row>
    <row r="2771" spans="1:4" ht="18.75" x14ac:dyDescent="0.25">
      <c r="A2771" s="91"/>
      <c r="B2771" s="6" t="s">
        <v>543</v>
      </c>
      <c r="C2771" s="19">
        <v>139.13999999999999</v>
      </c>
      <c r="D2771" s="20" t="s">
        <v>5</v>
      </c>
    </row>
    <row r="2772" spans="1:4" ht="18.75" x14ac:dyDescent="0.25">
      <c r="A2772" s="105"/>
      <c r="B2772" s="8" t="s">
        <v>102</v>
      </c>
      <c r="C2772" s="32">
        <v>307</v>
      </c>
      <c r="D2772" s="33" t="s">
        <v>5</v>
      </c>
    </row>
    <row r="2773" spans="1:4" ht="56.25" x14ac:dyDescent="0.25">
      <c r="A2773" s="103" t="s">
        <v>677</v>
      </c>
      <c r="B2773" s="7" t="s">
        <v>596</v>
      </c>
      <c r="C2773" s="30">
        <f>C2775+C2774</f>
        <v>503.94</v>
      </c>
      <c r="D2773" s="31" t="s">
        <v>3</v>
      </c>
    </row>
    <row r="2774" spans="1:4" ht="18.75" x14ac:dyDescent="0.25">
      <c r="A2774" s="105"/>
      <c r="B2774" s="8" t="s">
        <v>21</v>
      </c>
      <c r="C2774" s="32">
        <v>98.94</v>
      </c>
      <c r="D2774" s="33" t="s">
        <v>5</v>
      </c>
    </row>
    <row r="2775" spans="1:4" ht="18.75" x14ac:dyDescent="0.25">
      <c r="A2775" s="105"/>
      <c r="B2775" s="8" t="s">
        <v>102</v>
      </c>
      <c r="C2775" s="32">
        <v>405</v>
      </c>
      <c r="D2775" s="33" t="s">
        <v>5</v>
      </c>
    </row>
    <row r="2776" spans="1:4" ht="56.25" x14ac:dyDescent="0.25">
      <c r="A2776" s="75" t="s">
        <v>678</v>
      </c>
      <c r="B2776" s="7" t="s">
        <v>588</v>
      </c>
      <c r="C2776" s="30">
        <f>C2777+C2778</f>
        <v>540</v>
      </c>
      <c r="D2776" s="31" t="s">
        <v>3</v>
      </c>
    </row>
    <row r="2777" spans="1:4" ht="18.75" x14ac:dyDescent="0.25">
      <c r="A2777" s="105"/>
      <c r="B2777" s="8" t="s">
        <v>23</v>
      </c>
      <c r="C2777" s="32">
        <v>135</v>
      </c>
      <c r="D2777" s="33" t="s">
        <v>5</v>
      </c>
    </row>
    <row r="2778" spans="1:4" ht="18.75" x14ac:dyDescent="0.25">
      <c r="A2778" s="105"/>
      <c r="B2778" s="8" t="s">
        <v>102</v>
      </c>
      <c r="C2778" s="32">
        <v>405</v>
      </c>
      <c r="D2778" s="33" t="s">
        <v>5</v>
      </c>
    </row>
    <row r="2779" spans="1:4" ht="56.25" x14ac:dyDescent="0.25">
      <c r="A2779" s="75" t="s">
        <v>679</v>
      </c>
      <c r="B2779" s="29" t="s">
        <v>587</v>
      </c>
      <c r="C2779" s="30">
        <f>C2780+C2781</f>
        <v>508.5</v>
      </c>
      <c r="D2779" s="31" t="s">
        <v>3</v>
      </c>
    </row>
    <row r="2780" spans="1:4" ht="18.75" x14ac:dyDescent="0.25">
      <c r="A2780" s="105"/>
      <c r="B2780" s="8" t="s">
        <v>25</v>
      </c>
      <c r="C2780" s="32">
        <v>103.5</v>
      </c>
      <c r="D2780" s="33" t="s">
        <v>5</v>
      </c>
    </row>
    <row r="2781" spans="1:4" ht="18.75" x14ac:dyDescent="0.25">
      <c r="A2781" s="105"/>
      <c r="B2781" s="8" t="s">
        <v>102</v>
      </c>
      <c r="C2781" s="32">
        <v>405</v>
      </c>
      <c r="D2781" s="33" t="s">
        <v>5</v>
      </c>
    </row>
    <row r="2782" spans="1:4" ht="56.25" x14ac:dyDescent="0.25">
      <c r="A2782" s="75" t="s">
        <v>680</v>
      </c>
      <c r="B2782" s="7" t="s">
        <v>632</v>
      </c>
      <c r="C2782" s="30">
        <f>C2783+C2784</f>
        <v>576.84</v>
      </c>
      <c r="D2782" s="31" t="s">
        <v>3</v>
      </c>
    </row>
    <row r="2783" spans="1:4" ht="18.75" x14ac:dyDescent="0.25">
      <c r="A2783" s="105"/>
      <c r="B2783" s="8" t="s">
        <v>26</v>
      </c>
      <c r="C2783" s="32">
        <v>171.84</v>
      </c>
      <c r="D2783" s="33" t="s">
        <v>5</v>
      </c>
    </row>
    <row r="2784" spans="1:4" ht="18.75" x14ac:dyDescent="0.25">
      <c r="A2784" s="105"/>
      <c r="B2784" s="8" t="s">
        <v>102</v>
      </c>
      <c r="C2784" s="32">
        <v>405</v>
      </c>
      <c r="D2784" s="33" t="s">
        <v>5</v>
      </c>
    </row>
    <row r="2785" spans="1:4" ht="56.25" x14ac:dyDescent="0.25">
      <c r="A2785" s="75" t="s">
        <v>681</v>
      </c>
      <c r="B2785" s="7" t="s">
        <v>606</v>
      </c>
      <c r="C2785" s="30">
        <f>C2786+C2787</f>
        <v>511.8</v>
      </c>
      <c r="D2785" s="31" t="s">
        <v>3</v>
      </c>
    </row>
    <row r="2786" spans="1:4" ht="18.75" x14ac:dyDescent="0.25">
      <c r="A2786" s="105"/>
      <c r="B2786" s="8" t="s">
        <v>25</v>
      </c>
      <c r="C2786" s="32">
        <v>106.8</v>
      </c>
      <c r="D2786" s="33" t="s">
        <v>5</v>
      </c>
    </row>
    <row r="2787" spans="1:4" ht="18.75" x14ac:dyDescent="0.25">
      <c r="A2787" s="105"/>
      <c r="B2787" s="8" t="s">
        <v>102</v>
      </c>
      <c r="C2787" s="32">
        <v>405</v>
      </c>
      <c r="D2787" s="33" t="s">
        <v>5</v>
      </c>
    </row>
    <row r="2788" spans="1:4" ht="56.25" x14ac:dyDescent="0.25">
      <c r="A2788" s="75" t="s">
        <v>682</v>
      </c>
      <c r="B2788" s="7" t="s">
        <v>606</v>
      </c>
      <c r="C2788" s="30">
        <f>C2789+C2790</f>
        <v>533.28</v>
      </c>
      <c r="D2788" s="31" t="s">
        <v>3</v>
      </c>
    </row>
    <row r="2789" spans="1:4" ht="18.75" x14ac:dyDescent="0.25">
      <c r="A2789" s="105"/>
      <c r="B2789" s="8" t="s">
        <v>26</v>
      </c>
      <c r="C2789" s="32">
        <v>128.28</v>
      </c>
      <c r="D2789" s="33" t="s">
        <v>5</v>
      </c>
    </row>
    <row r="2790" spans="1:4" ht="18.75" x14ac:dyDescent="0.25">
      <c r="A2790" s="105"/>
      <c r="B2790" s="8" t="s">
        <v>102</v>
      </c>
      <c r="C2790" s="32">
        <v>405</v>
      </c>
      <c r="D2790" s="33" t="s">
        <v>5</v>
      </c>
    </row>
    <row r="2791" spans="1:4" ht="56.25" x14ac:dyDescent="0.25">
      <c r="A2791" s="75" t="s">
        <v>683</v>
      </c>
      <c r="B2791" s="7" t="s">
        <v>591</v>
      </c>
      <c r="C2791" s="30">
        <f>C2792+C2793</f>
        <v>555</v>
      </c>
      <c r="D2791" s="31" t="s">
        <v>3</v>
      </c>
    </row>
    <row r="2792" spans="1:4" ht="18.75" x14ac:dyDescent="0.25">
      <c r="A2792" s="105"/>
      <c r="B2792" s="8" t="s">
        <v>28</v>
      </c>
      <c r="C2792" s="32">
        <v>150</v>
      </c>
      <c r="D2792" s="33" t="s">
        <v>5</v>
      </c>
    </row>
    <row r="2793" spans="1:4" ht="18.75" x14ac:dyDescent="0.25">
      <c r="A2793" s="105"/>
      <c r="B2793" s="8" t="s">
        <v>102</v>
      </c>
      <c r="C2793" s="32">
        <v>405</v>
      </c>
      <c r="D2793" s="33" t="s">
        <v>5</v>
      </c>
    </row>
    <row r="2794" spans="1:4" ht="56.25" x14ac:dyDescent="0.25">
      <c r="A2794" s="75" t="s">
        <v>684</v>
      </c>
      <c r="B2794" s="7" t="s">
        <v>590</v>
      </c>
      <c r="C2794" s="30">
        <f>SUBTOTAL(9,C2795:C2796)</f>
        <v>553.02</v>
      </c>
      <c r="D2794" s="31" t="s">
        <v>3</v>
      </c>
    </row>
    <row r="2795" spans="1:4" ht="18.75" x14ac:dyDescent="0.25">
      <c r="A2795" s="105"/>
      <c r="B2795" s="8" t="s">
        <v>29</v>
      </c>
      <c r="C2795" s="32">
        <v>148.02000000000001</v>
      </c>
      <c r="D2795" s="33" t="s">
        <v>5</v>
      </c>
    </row>
    <row r="2796" spans="1:4" ht="18.75" x14ac:dyDescent="0.25">
      <c r="A2796" s="105"/>
      <c r="B2796" s="8" t="s">
        <v>102</v>
      </c>
      <c r="C2796" s="32">
        <v>405</v>
      </c>
      <c r="D2796" s="33" t="s">
        <v>5</v>
      </c>
    </row>
    <row r="2797" spans="1:4" ht="56.25" x14ac:dyDescent="0.25">
      <c r="A2797" s="75" t="s">
        <v>685</v>
      </c>
      <c r="B2797" s="7" t="s">
        <v>590</v>
      </c>
      <c r="C2797" s="30">
        <f>C2798+C2799</f>
        <v>544.02</v>
      </c>
      <c r="D2797" s="31" t="s">
        <v>3</v>
      </c>
    </row>
    <row r="2798" spans="1:4" ht="18.75" x14ac:dyDescent="0.25">
      <c r="A2798" s="105"/>
      <c r="B2798" s="8" t="s">
        <v>30</v>
      </c>
      <c r="C2798" s="32">
        <v>139.02000000000001</v>
      </c>
      <c r="D2798" s="33" t="s">
        <v>5</v>
      </c>
    </row>
    <row r="2799" spans="1:4" ht="18.75" x14ac:dyDescent="0.25">
      <c r="A2799" s="105"/>
      <c r="B2799" s="8" t="s">
        <v>102</v>
      </c>
      <c r="C2799" s="32">
        <v>405</v>
      </c>
      <c r="D2799" s="33" t="s">
        <v>5</v>
      </c>
    </row>
    <row r="2800" spans="1:4" ht="56.25" x14ac:dyDescent="0.25">
      <c r="A2800" s="75" t="s">
        <v>686</v>
      </c>
      <c r="B2800" s="7" t="s">
        <v>633</v>
      </c>
      <c r="C2800" s="30">
        <f>C2801+C2802</f>
        <v>544.79999999999995</v>
      </c>
      <c r="D2800" s="31" t="s">
        <v>3</v>
      </c>
    </row>
    <row r="2801" spans="1:4" ht="18.75" x14ac:dyDescent="0.25">
      <c r="A2801" s="105"/>
      <c r="B2801" s="8" t="s">
        <v>30</v>
      </c>
      <c r="C2801" s="32">
        <v>139.80000000000001</v>
      </c>
      <c r="D2801" s="33" t="s">
        <v>5</v>
      </c>
    </row>
    <row r="2802" spans="1:4" ht="18.75" x14ac:dyDescent="0.25">
      <c r="A2802" s="105"/>
      <c r="B2802" s="8" t="s">
        <v>102</v>
      </c>
      <c r="C2802" s="32">
        <v>405</v>
      </c>
      <c r="D2802" s="33" t="s">
        <v>5</v>
      </c>
    </row>
    <row r="2803" spans="1:4" ht="56.25" x14ac:dyDescent="0.25">
      <c r="A2803" s="75" t="s">
        <v>687</v>
      </c>
      <c r="B2803" s="7" t="s">
        <v>634</v>
      </c>
      <c r="C2803" s="30">
        <f>C2804+C2805</f>
        <v>514.98</v>
      </c>
      <c r="D2803" s="31" t="s">
        <v>3</v>
      </c>
    </row>
    <row r="2804" spans="1:4" ht="18.75" x14ac:dyDescent="0.25">
      <c r="A2804" s="105"/>
      <c r="B2804" s="8" t="s">
        <v>30</v>
      </c>
      <c r="C2804" s="32">
        <v>109.98</v>
      </c>
      <c r="D2804" s="33" t="s">
        <v>5</v>
      </c>
    </row>
    <row r="2805" spans="1:4" ht="18.75" x14ac:dyDescent="0.25">
      <c r="A2805" s="105"/>
      <c r="B2805" s="8" t="s">
        <v>102</v>
      </c>
      <c r="C2805" s="32">
        <v>405</v>
      </c>
      <c r="D2805" s="33" t="s">
        <v>5</v>
      </c>
    </row>
    <row r="2806" spans="1:4" ht="56.25" x14ac:dyDescent="0.25">
      <c r="A2806" s="75" t="s">
        <v>688</v>
      </c>
      <c r="B2806" s="7" t="s">
        <v>590</v>
      </c>
      <c r="C2806" s="30">
        <f>C2807+C2808</f>
        <v>525</v>
      </c>
      <c r="D2806" s="31" t="s">
        <v>3</v>
      </c>
    </row>
    <row r="2807" spans="1:4" ht="18.75" x14ac:dyDescent="0.25">
      <c r="A2807" s="105"/>
      <c r="B2807" s="8" t="s">
        <v>30</v>
      </c>
      <c r="C2807" s="32">
        <v>120</v>
      </c>
      <c r="D2807" s="33" t="s">
        <v>5</v>
      </c>
    </row>
    <row r="2808" spans="1:4" ht="18.75" x14ac:dyDescent="0.25">
      <c r="A2808" s="105"/>
      <c r="B2808" s="8" t="s">
        <v>102</v>
      </c>
      <c r="C2808" s="32">
        <v>405</v>
      </c>
      <c r="D2808" s="33" t="s">
        <v>5</v>
      </c>
    </row>
    <row r="2809" spans="1:4" ht="56.25" x14ac:dyDescent="0.25">
      <c r="A2809" s="75" t="s">
        <v>689</v>
      </c>
      <c r="B2809" s="7" t="s">
        <v>633</v>
      </c>
      <c r="C2809" s="30">
        <f>SUM(C2810:C2811)</f>
        <v>583.20000000000005</v>
      </c>
      <c r="D2809" s="31" t="s">
        <v>3</v>
      </c>
    </row>
    <row r="2810" spans="1:4" ht="18.75" x14ac:dyDescent="0.25">
      <c r="A2810" s="105"/>
      <c r="B2810" s="8" t="s">
        <v>26</v>
      </c>
      <c r="C2810" s="32">
        <v>178.2</v>
      </c>
      <c r="D2810" s="33" t="s">
        <v>5</v>
      </c>
    </row>
    <row r="2811" spans="1:4" ht="18.75" x14ac:dyDescent="0.25">
      <c r="A2811" s="105"/>
      <c r="B2811" s="8" t="s">
        <v>102</v>
      </c>
      <c r="C2811" s="32">
        <v>405</v>
      </c>
      <c r="D2811" s="33" t="s">
        <v>5</v>
      </c>
    </row>
    <row r="2812" spans="1:4" ht="56.25" x14ac:dyDescent="0.25">
      <c r="A2812" s="75" t="s">
        <v>690</v>
      </c>
      <c r="B2812" s="7" t="s">
        <v>635</v>
      </c>
      <c r="C2812" s="30">
        <f>SUM(C2813:C2814)</f>
        <v>526.38</v>
      </c>
      <c r="D2812" s="31" t="s">
        <v>3</v>
      </c>
    </row>
    <row r="2813" spans="1:4" ht="18.75" x14ac:dyDescent="0.25">
      <c r="A2813" s="105"/>
      <c r="B2813" s="8" t="s">
        <v>26</v>
      </c>
      <c r="C2813" s="32">
        <v>121.38</v>
      </c>
      <c r="D2813" s="33" t="s">
        <v>5</v>
      </c>
    </row>
    <row r="2814" spans="1:4" ht="18.75" x14ac:dyDescent="0.25">
      <c r="A2814" s="105"/>
      <c r="B2814" s="8" t="s">
        <v>102</v>
      </c>
      <c r="C2814" s="32">
        <v>405</v>
      </c>
      <c r="D2814" s="33" t="s">
        <v>5</v>
      </c>
    </row>
    <row r="2815" spans="1:4" ht="56.25" x14ac:dyDescent="0.25">
      <c r="A2815" s="103" t="s">
        <v>691</v>
      </c>
      <c r="B2815" s="7" t="s">
        <v>636</v>
      </c>
      <c r="C2815" s="30">
        <f>SUM(C2816:C2817)</f>
        <v>584.52</v>
      </c>
      <c r="D2815" s="31" t="s">
        <v>3</v>
      </c>
    </row>
    <row r="2816" spans="1:4" ht="18.75" x14ac:dyDescent="0.25">
      <c r="A2816" s="105"/>
      <c r="B2816" s="8" t="s">
        <v>26</v>
      </c>
      <c r="C2816" s="32">
        <v>179.52</v>
      </c>
      <c r="D2816" s="33" t="s">
        <v>5</v>
      </c>
    </row>
    <row r="2817" spans="1:4" ht="18.75" x14ac:dyDescent="0.25">
      <c r="A2817" s="105"/>
      <c r="B2817" s="8" t="s">
        <v>102</v>
      </c>
      <c r="C2817" s="32">
        <v>405</v>
      </c>
      <c r="D2817" s="33" t="s">
        <v>5</v>
      </c>
    </row>
    <row r="2818" spans="1:4" ht="56.25" x14ac:dyDescent="0.25">
      <c r="A2818" s="75" t="s">
        <v>692</v>
      </c>
      <c r="B2818" s="7" t="s">
        <v>637</v>
      </c>
      <c r="C2818" s="30">
        <f>SUM(C2819:C2820)</f>
        <v>513.6</v>
      </c>
      <c r="D2818" s="31" t="s">
        <v>3</v>
      </c>
    </row>
    <row r="2819" spans="1:4" ht="18.75" x14ac:dyDescent="0.25">
      <c r="A2819" s="105"/>
      <c r="B2819" s="8" t="s">
        <v>95</v>
      </c>
      <c r="C2819" s="32">
        <v>108.6</v>
      </c>
      <c r="D2819" s="33" t="s">
        <v>5</v>
      </c>
    </row>
    <row r="2820" spans="1:4" ht="18.75" x14ac:dyDescent="0.25">
      <c r="A2820" s="105"/>
      <c r="B2820" s="8" t="s">
        <v>102</v>
      </c>
      <c r="C2820" s="32">
        <v>405</v>
      </c>
      <c r="D2820" s="33" t="s">
        <v>5</v>
      </c>
    </row>
    <row r="2821" spans="1:4" ht="56.25" x14ac:dyDescent="0.25">
      <c r="A2821" s="75" t="s">
        <v>693</v>
      </c>
      <c r="B2821" s="7" t="s">
        <v>638</v>
      </c>
      <c r="C2821" s="30">
        <f>SUM(C2822:C2823)</f>
        <v>513</v>
      </c>
      <c r="D2821" s="31" t="s">
        <v>3</v>
      </c>
    </row>
    <row r="2822" spans="1:4" ht="18.75" x14ac:dyDescent="0.25">
      <c r="A2822" s="105"/>
      <c r="B2822" s="8" t="s">
        <v>96</v>
      </c>
      <c r="C2822" s="32">
        <v>108</v>
      </c>
      <c r="D2822" s="33" t="s">
        <v>5</v>
      </c>
    </row>
    <row r="2823" spans="1:4" ht="18.75" x14ac:dyDescent="0.25">
      <c r="A2823" s="105"/>
      <c r="B2823" s="8" t="s">
        <v>102</v>
      </c>
      <c r="C2823" s="32">
        <v>405</v>
      </c>
      <c r="D2823" s="33" t="s">
        <v>5</v>
      </c>
    </row>
    <row r="2824" spans="1:4" ht="37.5" x14ac:dyDescent="0.25">
      <c r="A2824" s="75" t="s">
        <v>694</v>
      </c>
      <c r="B2824" s="7" t="s">
        <v>639</v>
      </c>
      <c r="C2824" s="30">
        <f>SUM(C2825:C2826)</f>
        <v>459.3</v>
      </c>
      <c r="D2824" s="31" t="s">
        <v>3</v>
      </c>
    </row>
    <row r="2825" spans="1:4" ht="18.75" x14ac:dyDescent="0.25">
      <c r="A2825" s="105"/>
      <c r="B2825" s="8" t="s">
        <v>94</v>
      </c>
      <c r="C2825" s="32">
        <v>54.3</v>
      </c>
      <c r="D2825" s="33" t="s">
        <v>5</v>
      </c>
    </row>
    <row r="2826" spans="1:4" ht="18.75" x14ac:dyDescent="0.25">
      <c r="A2826" s="105"/>
      <c r="B2826" s="8" t="s">
        <v>102</v>
      </c>
      <c r="C2826" s="32">
        <v>405</v>
      </c>
      <c r="D2826" s="33" t="s">
        <v>5</v>
      </c>
    </row>
    <row r="2827" spans="1:4" ht="56.25" x14ac:dyDescent="0.25">
      <c r="A2827" s="75" t="s">
        <v>695</v>
      </c>
      <c r="B2827" s="7" t="s">
        <v>640</v>
      </c>
      <c r="C2827" s="30">
        <f>C2828+C2829</f>
        <v>480</v>
      </c>
      <c r="D2827" s="31" t="s">
        <v>3</v>
      </c>
    </row>
    <row r="2828" spans="1:4" ht="37.5" x14ac:dyDescent="0.25">
      <c r="A2828" s="105"/>
      <c r="B2828" s="8" t="s">
        <v>76</v>
      </c>
      <c r="C2828" s="32">
        <v>75</v>
      </c>
      <c r="D2828" s="33" t="s">
        <v>5</v>
      </c>
    </row>
    <row r="2829" spans="1:4" ht="18.75" x14ac:dyDescent="0.25">
      <c r="A2829" s="105"/>
      <c r="B2829" s="8" t="s">
        <v>102</v>
      </c>
      <c r="C2829" s="32">
        <v>405</v>
      </c>
      <c r="D2829" s="33" t="s">
        <v>5</v>
      </c>
    </row>
    <row r="2830" spans="1:4" ht="56.25" x14ac:dyDescent="0.25">
      <c r="A2830" s="75" t="s">
        <v>696</v>
      </c>
      <c r="B2830" s="7" t="s">
        <v>641</v>
      </c>
      <c r="C2830" s="30">
        <f>C2831+C2832</f>
        <v>524.46</v>
      </c>
      <c r="D2830" s="31" t="s">
        <v>3</v>
      </c>
    </row>
    <row r="2831" spans="1:4" ht="18.75" x14ac:dyDescent="0.25">
      <c r="A2831" s="105"/>
      <c r="B2831" s="8" t="s">
        <v>95</v>
      </c>
      <c r="C2831" s="32">
        <v>119.46</v>
      </c>
      <c r="D2831" s="33" t="s">
        <v>5</v>
      </c>
    </row>
    <row r="2832" spans="1:4" ht="18.75" x14ac:dyDescent="0.25">
      <c r="A2832" s="105"/>
      <c r="B2832" s="8" t="s">
        <v>102</v>
      </c>
      <c r="C2832" s="32">
        <v>405</v>
      </c>
      <c r="D2832" s="33" t="s">
        <v>5</v>
      </c>
    </row>
    <row r="2833" spans="1:4" ht="56.25" x14ac:dyDescent="0.25">
      <c r="A2833" s="75" t="s">
        <v>697</v>
      </c>
      <c r="B2833" s="7" t="s">
        <v>638</v>
      </c>
      <c r="C2833" s="30">
        <f>C2834+C2835</f>
        <v>523.79999999999995</v>
      </c>
      <c r="D2833" s="31" t="s">
        <v>3</v>
      </c>
    </row>
    <row r="2834" spans="1:4" ht="18.75" x14ac:dyDescent="0.25">
      <c r="A2834" s="105"/>
      <c r="B2834" s="8" t="s">
        <v>96</v>
      </c>
      <c r="C2834" s="32">
        <v>118.8</v>
      </c>
      <c r="D2834" s="33" t="s">
        <v>5</v>
      </c>
    </row>
    <row r="2835" spans="1:4" ht="18.75" x14ac:dyDescent="0.25">
      <c r="A2835" s="105"/>
      <c r="B2835" s="8" t="s">
        <v>102</v>
      </c>
      <c r="C2835" s="32">
        <v>405</v>
      </c>
      <c r="D2835" s="33" t="s">
        <v>5</v>
      </c>
    </row>
    <row r="2836" spans="1:4" ht="37.5" x14ac:dyDescent="0.25">
      <c r="A2836" s="75" t="s">
        <v>698</v>
      </c>
      <c r="B2836" s="7" t="s">
        <v>642</v>
      </c>
      <c r="C2836" s="30">
        <f>C2837+C2838</f>
        <v>464.7</v>
      </c>
      <c r="D2836" s="31" t="s">
        <v>3</v>
      </c>
    </row>
    <row r="2837" spans="1:4" ht="18.75" x14ac:dyDescent="0.25">
      <c r="A2837" s="105"/>
      <c r="B2837" s="8" t="s">
        <v>94</v>
      </c>
      <c r="C2837" s="32">
        <v>59.7</v>
      </c>
      <c r="D2837" s="33" t="s">
        <v>5</v>
      </c>
    </row>
    <row r="2838" spans="1:4" ht="18.75" x14ac:dyDescent="0.25">
      <c r="A2838" s="105"/>
      <c r="B2838" s="8" t="s">
        <v>102</v>
      </c>
      <c r="C2838" s="32">
        <v>405</v>
      </c>
      <c r="D2838" s="33" t="s">
        <v>5</v>
      </c>
    </row>
    <row r="2839" spans="1:4" ht="37.5" x14ac:dyDescent="0.25">
      <c r="A2839" s="75" t="s">
        <v>699</v>
      </c>
      <c r="B2839" s="7" t="s">
        <v>643</v>
      </c>
      <c r="C2839" s="30">
        <f>C2840+C2841</f>
        <v>464.73</v>
      </c>
      <c r="D2839" s="31" t="s">
        <v>3</v>
      </c>
    </row>
    <row r="2840" spans="1:4" ht="18.75" x14ac:dyDescent="0.25">
      <c r="A2840" s="105"/>
      <c r="B2840" s="8" t="s">
        <v>94</v>
      </c>
      <c r="C2840" s="32">
        <v>59.73</v>
      </c>
      <c r="D2840" s="33" t="s">
        <v>5</v>
      </c>
    </row>
    <row r="2841" spans="1:4" ht="18.75" x14ac:dyDescent="0.25">
      <c r="A2841" s="105"/>
      <c r="B2841" s="8" t="s">
        <v>102</v>
      </c>
      <c r="C2841" s="32">
        <v>405</v>
      </c>
      <c r="D2841" s="33" t="s">
        <v>5</v>
      </c>
    </row>
    <row r="2842" spans="1:4" ht="56.25" x14ac:dyDescent="0.25">
      <c r="A2842" s="75" t="s">
        <v>700</v>
      </c>
      <c r="B2842" s="7" t="s">
        <v>644</v>
      </c>
      <c r="C2842" s="30">
        <f>C2843+C2844</f>
        <v>584.4</v>
      </c>
      <c r="D2842" s="31" t="s">
        <v>3</v>
      </c>
    </row>
    <row r="2843" spans="1:4" ht="18.75" x14ac:dyDescent="0.25">
      <c r="A2843" s="105"/>
      <c r="B2843" s="8" t="s">
        <v>95</v>
      </c>
      <c r="C2843" s="32">
        <v>179.4</v>
      </c>
      <c r="D2843" s="33" t="s">
        <v>5</v>
      </c>
    </row>
    <row r="2844" spans="1:4" ht="18.75" x14ac:dyDescent="0.25">
      <c r="A2844" s="105"/>
      <c r="B2844" s="8" t="s">
        <v>102</v>
      </c>
      <c r="C2844" s="32">
        <v>405</v>
      </c>
      <c r="D2844" s="33" t="s">
        <v>5</v>
      </c>
    </row>
    <row r="2845" spans="1:4" ht="56.25" x14ac:dyDescent="0.25">
      <c r="A2845" s="75" t="s">
        <v>701</v>
      </c>
      <c r="B2845" s="7" t="s">
        <v>645</v>
      </c>
      <c r="C2845" s="30">
        <f>C2846+C2847</f>
        <v>590.4</v>
      </c>
      <c r="D2845" s="31" t="s">
        <v>3</v>
      </c>
    </row>
    <row r="2846" spans="1:4" ht="18.75" x14ac:dyDescent="0.25">
      <c r="A2846" s="105"/>
      <c r="B2846" s="8" t="s">
        <v>96</v>
      </c>
      <c r="C2846" s="32">
        <v>185.4</v>
      </c>
      <c r="D2846" s="33" t="s">
        <v>5</v>
      </c>
    </row>
    <row r="2847" spans="1:4" ht="18.75" x14ac:dyDescent="0.25">
      <c r="A2847" s="105"/>
      <c r="B2847" s="8" t="s">
        <v>102</v>
      </c>
      <c r="C2847" s="32">
        <v>405</v>
      </c>
      <c r="D2847" s="33" t="s">
        <v>5</v>
      </c>
    </row>
    <row r="2848" spans="1:4" ht="37.5" x14ac:dyDescent="0.25">
      <c r="A2848" s="75" t="s">
        <v>702</v>
      </c>
      <c r="B2848" s="7" t="s">
        <v>639</v>
      </c>
      <c r="C2848" s="30">
        <f>C2849+C2850</f>
        <v>494.7</v>
      </c>
      <c r="D2848" s="31" t="s">
        <v>3</v>
      </c>
    </row>
    <row r="2849" spans="1:4" ht="18.75" x14ac:dyDescent="0.25">
      <c r="A2849" s="105"/>
      <c r="B2849" s="8" t="s">
        <v>94</v>
      </c>
      <c r="C2849" s="32">
        <v>89.7</v>
      </c>
      <c r="D2849" s="33" t="s">
        <v>5</v>
      </c>
    </row>
    <row r="2850" spans="1:4" ht="18.75" x14ac:dyDescent="0.25">
      <c r="A2850" s="105"/>
      <c r="B2850" s="8" t="s">
        <v>102</v>
      </c>
      <c r="C2850" s="32">
        <v>405</v>
      </c>
      <c r="D2850" s="33" t="s">
        <v>5</v>
      </c>
    </row>
    <row r="2851" spans="1:4" ht="56.25" x14ac:dyDescent="0.25">
      <c r="A2851" s="75" t="s">
        <v>703</v>
      </c>
      <c r="B2851" s="7" t="s">
        <v>646</v>
      </c>
      <c r="C2851" s="30">
        <f>C2852+C2853</f>
        <v>520.02</v>
      </c>
      <c r="D2851" s="31" t="s">
        <v>3</v>
      </c>
    </row>
    <row r="2852" spans="1:4" ht="18.75" x14ac:dyDescent="0.25">
      <c r="A2852" s="105"/>
      <c r="B2852" s="8" t="s">
        <v>125</v>
      </c>
      <c r="C2852" s="32">
        <v>115.02</v>
      </c>
      <c r="D2852" s="33" t="s">
        <v>5</v>
      </c>
    </row>
    <row r="2853" spans="1:4" ht="18.75" x14ac:dyDescent="0.25">
      <c r="A2853" s="105"/>
      <c r="B2853" s="8" t="s">
        <v>102</v>
      </c>
      <c r="C2853" s="32">
        <v>405</v>
      </c>
      <c r="D2853" s="33" t="s">
        <v>5</v>
      </c>
    </row>
    <row r="2854" spans="1:4" ht="37.5" x14ac:dyDescent="0.25">
      <c r="A2854" s="75" t="s">
        <v>704</v>
      </c>
      <c r="B2854" s="7" t="s">
        <v>639</v>
      </c>
      <c r="C2854" s="30">
        <f>C2855+C2856</f>
        <v>462.54</v>
      </c>
      <c r="D2854" s="31" t="s">
        <v>3</v>
      </c>
    </row>
    <row r="2855" spans="1:4" ht="18.75" x14ac:dyDescent="0.25">
      <c r="A2855" s="105"/>
      <c r="B2855" s="8" t="s">
        <v>134</v>
      </c>
      <c r="C2855" s="32">
        <v>57.54</v>
      </c>
      <c r="D2855" s="33" t="s">
        <v>5</v>
      </c>
    </row>
    <row r="2856" spans="1:4" ht="18.75" x14ac:dyDescent="0.25">
      <c r="A2856" s="105"/>
      <c r="B2856" s="8" t="s">
        <v>102</v>
      </c>
      <c r="C2856" s="32">
        <v>405</v>
      </c>
      <c r="D2856" s="33" t="s">
        <v>5</v>
      </c>
    </row>
    <row r="2857" spans="1:4" ht="56.25" x14ac:dyDescent="0.25">
      <c r="A2857" s="104">
        <v>1401176</v>
      </c>
      <c r="B2857" s="7" t="s">
        <v>633</v>
      </c>
      <c r="C2857" s="30">
        <f>SUM(C2858:C2859)</f>
        <v>487.02</v>
      </c>
      <c r="D2857" s="31" t="s">
        <v>3</v>
      </c>
    </row>
    <row r="2858" spans="1:4" ht="18.75" x14ac:dyDescent="0.25">
      <c r="A2858" s="105"/>
      <c r="B2858" s="8" t="s">
        <v>35</v>
      </c>
      <c r="C2858" s="32">
        <v>82.02</v>
      </c>
      <c r="D2858" s="31"/>
    </row>
    <row r="2859" spans="1:4" ht="18.75" x14ac:dyDescent="0.25">
      <c r="A2859" s="105"/>
      <c r="B2859" s="8" t="s">
        <v>102</v>
      </c>
      <c r="C2859" s="32">
        <v>405</v>
      </c>
      <c r="D2859" s="33" t="s">
        <v>5</v>
      </c>
    </row>
    <row r="2860" spans="1:4" ht="56.25" x14ac:dyDescent="0.25">
      <c r="A2860" s="104">
        <v>1401177</v>
      </c>
      <c r="B2860" s="7" t="s">
        <v>647</v>
      </c>
      <c r="C2860" s="30">
        <f>SUM(C2861:C2862)</f>
        <v>478.2</v>
      </c>
      <c r="D2860" s="31" t="s">
        <v>3</v>
      </c>
    </row>
    <row r="2861" spans="1:4" ht="18.75" x14ac:dyDescent="0.25">
      <c r="A2861" s="105"/>
      <c r="B2861" s="8" t="s">
        <v>35</v>
      </c>
      <c r="C2861" s="32">
        <v>73.2</v>
      </c>
      <c r="D2861" s="33" t="s">
        <v>5</v>
      </c>
    </row>
    <row r="2862" spans="1:4" ht="18.75" x14ac:dyDescent="0.25">
      <c r="A2862" s="105"/>
      <c r="B2862" s="8" t="s">
        <v>102</v>
      </c>
      <c r="C2862" s="32">
        <v>405</v>
      </c>
      <c r="D2862" s="33" t="s">
        <v>5</v>
      </c>
    </row>
    <row r="2863" spans="1:4" ht="37.5" x14ac:dyDescent="0.25">
      <c r="A2863" s="104">
        <v>1401178</v>
      </c>
      <c r="B2863" s="7" t="s">
        <v>648</v>
      </c>
      <c r="C2863" s="30">
        <f>SUM(C2864:C2865)</f>
        <v>494.1</v>
      </c>
      <c r="D2863" s="31" t="s">
        <v>3</v>
      </c>
    </row>
    <row r="2864" spans="1:4" ht="18.75" x14ac:dyDescent="0.25">
      <c r="A2864" s="105"/>
      <c r="B2864" s="8" t="s">
        <v>39</v>
      </c>
      <c r="C2864" s="32">
        <v>89.1</v>
      </c>
      <c r="D2864" s="33" t="s">
        <v>5</v>
      </c>
    </row>
    <row r="2865" spans="1:4" ht="18.75" x14ac:dyDescent="0.25">
      <c r="A2865" s="105"/>
      <c r="B2865" s="8" t="s">
        <v>102</v>
      </c>
      <c r="C2865" s="32">
        <v>405</v>
      </c>
      <c r="D2865" s="33" t="s">
        <v>5</v>
      </c>
    </row>
    <row r="2866" spans="1:4" ht="37.5" x14ac:dyDescent="0.25">
      <c r="A2866" s="104">
        <v>1401179</v>
      </c>
      <c r="B2866" s="7" t="s">
        <v>649</v>
      </c>
      <c r="C2866" s="30">
        <f>SUM(C2867:C2868)</f>
        <v>465.6</v>
      </c>
      <c r="D2866" s="31" t="s">
        <v>3</v>
      </c>
    </row>
    <row r="2867" spans="1:4" ht="18.75" x14ac:dyDescent="0.25">
      <c r="A2867" s="105"/>
      <c r="B2867" s="8" t="s">
        <v>39</v>
      </c>
      <c r="C2867" s="32">
        <v>60.6</v>
      </c>
      <c r="D2867" s="33" t="s">
        <v>5</v>
      </c>
    </row>
    <row r="2868" spans="1:4" ht="18.75" x14ac:dyDescent="0.25">
      <c r="A2868" s="105"/>
      <c r="B2868" s="8" t="s">
        <v>102</v>
      </c>
      <c r="C2868" s="32">
        <v>405</v>
      </c>
      <c r="D2868" s="33" t="s">
        <v>5</v>
      </c>
    </row>
    <row r="2869" spans="1:4" ht="37.5" x14ac:dyDescent="0.25">
      <c r="A2869" s="104">
        <v>1401180</v>
      </c>
      <c r="B2869" s="7" t="s">
        <v>650</v>
      </c>
      <c r="C2869" s="30">
        <f>SUM(C2870:C2871)</f>
        <v>472.5</v>
      </c>
      <c r="D2869" s="31" t="s">
        <v>3</v>
      </c>
    </row>
    <row r="2870" spans="1:4" ht="18.75" x14ac:dyDescent="0.25">
      <c r="A2870" s="105"/>
      <c r="B2870" s="8" t="s">
        <v>217</v>
      </c>
      <c r="C2870" s="32">
        <v>67.5</v>
      </c>
      <c r="D2870" s="33" t="s">
        <v>5</v>
      </c>
    </row>
    <row r="2871" spans="1:4" ht="18.75" x14ac:dyDescent="0.25">
      <c r="A2871" s="105"/>
      <c r="B2871" s="8" t="s">
        <v>102</v>
      </c>
      <c r="C2871" s="32">
        <v>405</v>
      </c>
      <c r="D2871" s="33" t="s">
        <v>5</v>
      </c>
    </row>
    <row r="2872" spans="1:4" ht="56.25" x14ac:dyDescent="0.25">
      <c r="A2872" s="104">
        <v>1401181</v>
      </c>
      <c r="B2872" s="7" t="s">
        <v>651</v>
      </c>
      <c r="C2872" s="30">
        <f>C2873+C2874</f>
        <v>520.38</v>
      </c>
      <c r="D2872" s="31" t="s">
        <v>3</v>
      </c>
    </row>
    <row r="2873" spans="1:4" ht="18.75" x14ac:dyDescent="0.25">
      <c r="A2873" s="105"/>
      <c r="B2873" s="8" t="s">
        <v>207</v>
      </c>
      <c r="C2873" s="32">
        <v>115.38</v>
      </c>
      <c r="D2873" s="33" t="s">
        <v>5</v>
      </c>
    </row>
    <row r="2874" spans="1:4" ht="18.75" x14ac:dyDescent="0.25">
      <c r="A2874" s="105"/>
      <c r="B2874" s="8" t="s">
        <v>102</v>
      </c>
      <c r="C2874" s="32">
        <v>405</v>
      </c>
      <c r="D2874" s="33" t="s">
        <v>5</v>
      </c>
    </row>
    <row r="2875" spans="1:4" ht="56.25" x14ac:dyDescent="0.25">
      <c r="A2875" s="104">
        <v>1401182</v>
      </c>
      <c r="B2875" s="7" t="s">
        <v>652</v>
      </c>
      <c r="C2875" s="30">
        <f>SUM(C2876:C2877)</f>
        <v>531.54</v>
      </c>
      <c r="D2875" s="31" t="s">
        <v>3</v>
      </c>
    </row>
    <row r="2876" spans="1:4" ht="18.75" x14ac:dyDescent="0.25">
      <c r="A2876" s="105"/>
      <c r="B2876" s="8" t="s">
        <v>125</v>
      </c>
      <c r="C2876" s="32">
        <v>126.54</v>
      </c>
      <c r="D2876" s="33" t="s">
        <v>5</v>
      </c>
    </row>
    <row r="2877" spans="1:4" ht="18.75" x14ac:dyDescent="0.25">
      <c r="A2877" s="105"/>
      <c r="B2877" s="8" t="s">
        <v>102</v>
      </c>
      <c r="C2877" s="32">
        <v>405</v>
      </c>
      <c r="D2877" s="33" t="s">
        <v>5</v>
      </c>
    </row>
    <row r="2878" spans="1:4" ht="56.25" x14ac:dyDescent="0.25">
      <c r="A2878" s="104">
        <v>1401183</v>
      </c>
      <c r="B2878" s="7" t="s">
        <v>645</v>
      </c>
      <c r="C2878" s="30">
        <f>SUM(C2879:C2880)</f>
        <v>531.96</v>
      </c>
      <c r="D2878" s="31" t="s">
        <v>3</v>
      </c>
    </row>
    <row r="2879" spans="1:4" ht="18.75" x14ac:dyDescent="0.25">
      <c r="A2879" s="105"/>
      <c r="B2879" s="8" t="s">
        <v>207</v>
      </c>
      <c r="C2879" s="32">
        <v>126.96</v>
      </c>
      <c r="D2879" s="33" t="s">
        <v>5</v>
      </c>
    </row>
    <row r="2880" spans="1:4" ht="18.75" x14ac:dyDescent="0.25">
      <c r="A2880" s="105"/>
      <c r="B2880" s="8" t="s">
        <v>102</v>
      </c>
      <c r="C2880" s="32">
        <v>405</v>
      </c>
      <c r="D2880" s="33" t="s">
        <v>5</v>
      </c>
    </row>
    <row r="2881" spans="1:4" ht="37.5" x14ac:dyDescent="0.25">
      <c r="A2881" s="104">
        <v>1401184</v>
      </c>
      <c r="B2881" s="7" t="s">
        <v>639</v>
      </c>
      <c r="C2881" s="30">
        <f>SUM(C2882:C2883)</f>
        <v>468.3</v>
      </c>
      <c r="D2881" s="31" t="s">
        <v>3</v>
      </c>
    </row>
    <row r="2882" spans="1:4" ht="18.75" x14ac:dyDescent="0.25">
      <c r="A2882" s="105"/>
      <c r="B2882" s="8" t="s">
        <v>134</v>
      </c>
      <c r="C2882" s="32">
        <v>63.3</v>
      </c>
      <c r="D2882" s="33" t="s">
        <v>5</v>
      </c>
    </row>
    <row r="2883" spans="1:4" ht="18.75" x14ac:dyDescent="0.25">
      <c r="A2883" s="105"/>
      <c r="B2883" s="8" t="s">
        <v>102</v>
      </c>
      <c r="C2883" s="32">
        <v>405</v>
      </c>
      <c r="D2883" s="33" t="s">
        <v>5</v>
      </c>
    </row>
    <row r="2884" spans="1:4" ht="56.25" x14ac:dyDescent="0.25">
      <c r="A2884" s="104">
        <v>1401185</v>
      </c>
      <c r="B2884" s="7" t="s">
        <v>652</v>
      </c>
      <c r="C2884" s="30">
        <f>SUM(C2885:C2886)</f>
        <v>605.4</v>
      </c>
      <c r="D2884" s="31" t="s">
        <v>3</v>
      </c>
    </row>
    <row r="2885" spans="1:4" ht="18.75" x14ac:dyDescent="0.25">
      <c r="A2885" s="105"/>
      <c r="B2885" s="8" t="s">
        <v>125</v>
      </c>
      <c r="C2885" s="32">
        <v>200.4</v>
      </c>
      <c r="D2885" s="33" t="s">
        <v>5</v>
      </c>
    </row>
    <row r="2886" spans="1:4" ht="18.75" x14ac:dyDescent="0.25">
      <c r="A2886" s="105"/>
      <c r="B2886" s="8" t="s">
        <v>102</v>
      </c>
      <c r="C2886" s="32">
        <v>405</v>
      </c>
      <c r="D2886" s="33" t="s">
        <v>5</v>
      </c>
    </row>
    <row r="2887" spans="1:4" ht="56.25" x14ac:dyDescent="0.25">
      <c r="A2887" s="104">
        <v>1401186</v>
      </c>
      <c r="B2887" s="7" t="s">
        <v>651</v>
      </c>
      <c r="C2887" s="30">
        <f>SUM(C2888:C2889)</f>
        <v>605.4</v>
      </c>
      <c r="D2887" s="31" t="s">
        <v>3</v>
      </c>
    </row>
    <row r="2888" spans="1:4" ht="18.75" x14ac:dyDescent="0.25">
      <c r="A2888" s="105"/>
      <c r="B2888" s="8" t="s">
        <v>207</v>
      </c>
      <c r="C2888" s="32">
        <v>200.4</v>
      </c>
      <c r="D2888" s="33" t="s">
        <v>5</v>
      </c>
    </row>
    <row r="2889" spans="1:4" ht="18.75" x14ac:dyDescent="0.25">
      <c r="A2889" s="105"/>
      <c r="B2889" s="8" t="s">
        <v>102</v>
      </c>
      <c r="C2889" s="32">
        <v>405</v>
      </c>
      <c r="D2889" s="33" t="s">
        <v>5</v>
      </c>
    </row>
    <row r="2890" spans="1:4" ht="37.5" x14ac:dyDescent="0.25">
      <c r="A2890" s="104">
        <v>1401187</v>
      </c>
      <c r="B2890" s="7" t="s">
        <v>653</v>
      </c>
      <c r="C2890" s="30">
        <f>SUM(C2891:C2892)</f>
        <v>505.2</v>
      </c>
      <c r="D2890" s="31" t="s">
        <v>3</v>
      </c>
    </row>
    <row r="2891" spans="1:4" ht="18.75" x14ac:dyDescent="0.25">
      <c r="A2891" s="105"/>
      <c r="B2891" s="8" t="s">
        <v>134</v>
      </c>
      <c r="C2891" s="32">
        <v>100.2</v>
      </c>
      <c r="D2891" s="33" t="s">
        <v>5</v>
      </c>
    </row>
    <row r="2892" spans="1:4" ht="18.75" x14ac:dyDescent="0.25">
      <c r="A2892" s="105"/>
      <c r="B2892" s="8" t="s">
        <v>102</v>
      </c>
      <c r="C2892" s="32">
        <v>405</v>
      </c>
      <c r="D2892" s="33" t="s">
        <v>5</v>
      </c>
    </row>
    <row r="2893" spans="1:4" ht="56.25" x14ac:dyDescent="0.25">
      <c r="A2893" s="104">
        <v>1401188</v>
      </c>
      <c r="B2893" s="7" t="s">
        <v>652</v>
      </c>
      <c r="C2893" s="30">
        <f>SUM(C2894:C2895)</f>
        <v>625.44000000000005</v>
      </c>
      <c r="D2893" s="31" t="s">
        <v>3</v>
      </c>
    </row>
    <row r="2894" spans="1:4" ht="18.75" x14ac:dyDescent="0.25">
      <c r="A2894" s="105"/>
      <c r="B2894" s="8" t="s">
        <v>125</v>
      </c>
      <c r="C2894" s="32">
        <v>220.44</v>
      </c>
      <c r="D2894" s="33" t="s">
        <v>5</v>
      </c>
    </row>
    <row r="2895" spans="1:4" ht="18.75" x14ac:dyDescent="0.25">
      <c r="A2895" s="105"/>
      <c r="B2895" s="8" t="s">
        <v>102</v>
      </c>
      <c r="C2895" s="32">
        <v>405</v>
      </c>
      <c r="D2895" s="33" t="s">
        <v>5</v>
      </c>
    </row>
    <row r="2896" spans="1:4" ht="56.25" x14ac:dyDescent="0.25">
      <c r="A2896" s="104">
        <v>1401189</v>
      </c>
      <c r="B2896" s="7" t="s">
        <v>629</v>
      </c>
      <c r="C2896" s="30">
        <f>SUM(C2897:C2898)</f>
        <v>625.44000000000005</v>
      </c>
      <c r="D2896" s="31" t="s">
        <v>3</v>
      </c>
    </row>
    <row r="2897" spans="1:4" ht="18.75" x14ac:dyDescent="0.25">
      <c r="A2897" s="105"/>
      <c r="B2897" s="8" t="s">
        <v>207</v>
      </c>
      <c r="C2897" s="32">
        <v>220.44</v>
      </c>
      <c r="D2897" s="33" t="s">
        <v>5</v>
      </c>
    </row>
    <row r="2898" spans="1:4" ht="18.75" x14ac:dyDescent="0.25">
      <c r="A2898" s="105"/>
      <c r="B2898" s="8" t="s">
        <v>102</v>
      </c>
      <c r="C2898" s="32">
        <v>405</v>
      </c>
      <c r="D2898" s="33" t="s">
        <v>5</v>
      </c>
    </row>
    <row r="2899" spans="1:4" ht="37.5" x14ac:dyDescent="0.25">
      <c r="A2899" s="104">
        <v>1401190</v>
      </c>
      <c r="B2899" s="7" t="s">
        <v>639</v>
      </c>
      <c r="C2899" s="30">
        <f>SUM(C2900:C2901)</f>
        <v>515.22</v>
      </c>
      <c r="D2899" s="31" t="s">
        <v>3</v>
      </c>
    </row>
    <row r="2900" spans="1:4" ht="18.75" x14ac:dyDescent="0.25">
      <c r="A2900" s="105"/>
      <c r="B2900" s="8" t="s">
        <v>134</v>
      </c>
      <c r="C2900" s="32">
        <v>110.22</v>
      </c>
      <c r="D2900" s="33" t="s">
        <v>5</v>
      </c>
    </row>
    <row r="2901" spans="1:4" ht="18.75" x14ac:dyDescent="0.25">
      <c r="A2901" s="105"/>
      <c r="B2901" s="8" t="s">
        <v>102</v>
      </c>
      <c r="C2901" s="32">
        <v>405</v>
      </c>
      <c r="D2901" s="33" t="s">
        <v>5</v>
      </c>
    </row>
    <row r="2902" spans="1:4" ht="56.25" x14ac:dyDescent="0.25">
      <c r="A2902" s="104">
        <v>1401191</v>
      </c>
      <c r="B2902" s="7" t="s">
        <v>652</v>
      </c>
      <c r="C2902" s="30">
        <f>SUM(C2903:C2904)</f>
        <v>683.22</v>
      </c>
      <c r="D2902" s="31" t="s">
        <v>3</v>
      </c>
    </row>
    <row r="2903" spans="1:4" ht="18.75" x14ac:dyDescent="0.25">
      <c r="A2903" s="91"/>
      <c r="B2903" s="6" t="s">
        <v>336</v>
      </c>
      <c r="C2903" s="19">
        <v>278.22000000000003</v>
      </c>
      <c r="D2903" s="20" t="s">
        <v>5</v>
      </c>
    </row>
    <row r="2904" spans="1:4" ht="18.75" x14ac:dyDescent="0.25">
      <c r="A2904" s="105"/>
      <c r="B2904" s="8" t="s">
        <v>102</v>
      </c>
      <c r="C2904" s="32">
        <v>405</v>
      </c>
      <c r="D2904" s="33" t="s">
        <v>5</v>
      </c>
    </row>
    <row r="2905" spans="1:4" ht="56.25" x14ac:dyDescent="0.25">
      <c r="A2905" s="104">
        <v>1401192</v>
      </c>
      <c r="B2905" s="7" t="s">
        <v>629</v>
      </c>
      <c r="C2905" s="30">
        <f>SUM(C2906:C2907)</f>
        <v>689.22</v>
      </c>
      <c r="D2905" s="31" t="s">
        <v>3</v>
      </c>
    </row>
    <row r="2906" spans="1:4" ht="18.75" x14ac:dyDescent="0.25">
      <c r="A2906" s="91"/>
      <c r="B2906" s="6" t="s">
        <v>96</v>
      </c>
      <c r="C2906" s="19">
        <v>284.22000000000003</v>
      </c>
      <c r="D2906" s="20" t="s">
        <v>5</v>
      </c>
    </row>
    <row r="2907" spans="1:4" ht="18.75" x14ac:dyDescent="0.25">
      <c r="A2907" s="105"/>
      <c r="B2907" s="8" t="s">
        <v>102</v>
      </c>
      <c r="C2907" s="32">
        <v>405</v>
      </c>
      <c r="D2907" s="33" t="s">
        <v>5</v>
      </c>
    </row>
    <row r="2908" spans="1:4" ht="37.5" x14ac:dyDescent="0.25">
      <c r="A2908" s="104">
        <v>1401193</v>
      </c>
      <c r="B2908" s="7" t="s">
        <v>639</v>
      </c>
      <c r="C2908" s="30">
        <f>SUM(C2909:C2910)</f>
        <v>544.14</v>
      </c>
      <c r="D2908" s="31" t="s">
        <v>3</v>
      </c>
    </row>
    <row r="2909" spans="1:4" ht="18.75" x14ac:dyDescent="0.25">
      <c r="A2909" s="91"/>
      <c r="B2909" s="6" t="s">
        <v>543</v>
      </c>
      <c r="C2909" s="19">
        <v>139.13999999999999</v>
      </c>
      <c r="D2909" s="20" t="s">
        <v>5</v>
      </c>
    </row>
    <row r="2910" spans="1:4" ht="18.75" x14ac:dyDescent="0.25">
      <c r="A2910" s="105"/>
      <c r="B2910" s="8" t="s">
        <v>102</v>
      </c>
      <c r="C2910" s="32">
        <v>405</v>
      </c>
      <c r="D2910" s="33" t="s">
        <v>5</v>
      </c>
    </row>
    <row r="2911" spans="1:4" ht="56.25" x14ac:dyDescent="0.25">
      <c r="A2911" s="75" t="s">
        <v>220</v>
      </c>
      <c r="B2911" s="7" t="s">
        <v>654</v>
      </c>
      <c r="C2911" s="30">
        <f>C2912+C2913</f>
        <v>393.96000000000004</v>
      </c>
      <c r="D2911" s="31" t="s">
        <v>3</v>
      </c>
    </row>
    <row r="2912" spans="1:4" ht="18.75" x14ac:dyDescent="0.25">
      <c r="A2912" s="76"/>
      <c r="B2912" s="8" t="s">
        <v>86</v>
      </c>
      <c r="C2912" s="32">
        <v>174.96</v>
      </c>
      <c r="D2912" s="33" t="s">
        <v>5</v>
      </c>
    </row>
    <row r="2913" spans="1:4" ht="18.75" x14ac:dyDescent="0.25">
      <c r="A2913" s="76"/>
      <c r="B2913" s="8" t="s">
        <v>6</v>
      </c>
      <c r="C2913" s="32">
        <v>219</v>
      </c>
      <c r="D2913" s="33" t="s">
        <v>5</v>
      </c>
    </row>
    <row r="2914" spans="1:4" ht="56.25" x14ac:dyDescent="0.25">
      <c r="A2914" s="75" t="s">
        <v>221</v>
      </c>
      <c r="B2914" s="7" t="s">
        <v>654</v>
      </c>
      <c r="C2914" s="30">
        <f>C2915+C2916</f>
        <v>486.96000000000004</v>
      </c>
      <c r="D2914" s="31" t="s">
        <v>3</v>
      </c>
    </row>
    <row r="2915" spans="1:4" ht="18.75" x14ac:dyDescent="0.25">
      <c r="A2915" s="76"/>
      <c r="B2915" s="8" t="s">
        <v>86</v>
      </c>
      <c r="C2915" s="32">
        <v>174.96</v>
      </c>
      <c r="D2915" s="33" t="s">
        <v>5</v>
      </c>
    </row>
    <row r="2916" spans="1:4" ht="18.75" x14ac:dyDescent="0.25">
      <c r="A2916" s="76"/>
      <c r="B2916" s="8" t="s">
        <v>6</v>
      </c>
      <c r="C2916" s="32">
        <v>312</v>
      </c>
      <c r="D2916" s="33" t="s">
        <v>5</v>
      </c>
    </row>
    <row r="2917" spans="1:4" ht="56.25" x14ac:dyDescent="0.25">
      <c r="A2917" s="75" t="s">
        <v>222</v>
      </c>
      <c r="B2917" s="7" t="s">
        <v>655</v>
      </c>
      <c r="C2917" s="30">
        <f>C2918+C2919</f>
        <v>368.88</v>
      </c>
      <c r="D2917" s="31" t="s">
        <v>3</v>
      </c>
    </row>
    <row r="2918" spans="1:4" ht="37.5" x14ac:dyDescent="0.25">
      <c r="A2918" s="76"/>
      <c r="B2918" s="8" t="s">
        <v>87</v>
      </c>
      <c r="C2918" s="32">
        <v>149.88</v>
      </c>
      <c r="D2918" s="33" t="s">
        <v>5</v>
      </c>
    </row>
    <row r="2919" spans="1:4" ht="18.75" x14ac:dyDescent="0.25">
      <c r="A2919" s="76"/>
      <c r="B2919" s="8" t="s">
        <v>6</v>
      </c>
      <c r="C2919" s="32">
        <v>219</v>
      </c>
      <c r="D2919" s="33" t="s">
        <v>5</v>
      </c>
    </row>
    <row r="2920" spans="1:4" ht="56.25" x14ac:dyDescent="0.25">
      <c r="A2920" s="75" t="s">
        <v>223</v>
      </c>
      <c r="B2920" s="7" t="s">
        <v>656</v>
      </c>
      <c r="C2920" s="30">
        <f>C2921+C2922</f>
        <v>461.88</v>
      </c>
      <c r="D2920" s="31" t="s">
        <v>3</v>
      </c>
    </row>
    <row r="2921" spans="1:4" ht="37.5" x14ac:dyDescent="0.25">
      <c r="A2921" s="77"/>
      <c r="B2921" s="8" t="s">
        <v>87</v>
      </c>
      <c r="C2921" s="32">
        <v>149.88</v>
      </c>
      <c r="D2921" s="33" t="s">
        <v>5</v>
      </c>
    </row>
    <row r="2922" spans="1:4" ht="18.75" x14ac:dyDescent="0.25">
      <c r="A2922" s="76"/>
      <c r="B2922" s="8" t="s">
        <v>102</v>
      </c>
      <c r="C2922" s="32">
        <v>312</v>
      </c>
      <c r="D2922" s="33" t="s">
        <v>5</v>
      </c>
    </row>
    <row r="2923" spans="1:4" ht="56.25" x14ac:dyDescent="0.25">
      <c r="A2923" s="75" t="s">
        <v>224</v>
      </c>
      <c r="B2923" s="7" t="s">
        <v>657</v>
      </c>
      <c r="C2923" s="30">
        <f>C2924+C2925</f>
        <v>340.2</v>
      </c>
      <c r="D2923" s="31" t="s">
        <v>3</v>
      </c>
    </row>
    <row r="2924" spans="1:4" ht="18.75" x14ac:dyDescent="0.25">
      <c r="A2924" s="76"/>
      <c r="B2924" s="8" t="s">
        <v>86</v>
      </c>
      <c r="C2924" s="32">
        <v>121.2</v>
      </c>
      <c r="D2924" s="33" t="s">
        <v>5</v>
      </c>
    </row>
    <row r="2925" spans="1:4" ht="18.75" x14ac:dyDescent="0.25">
      <c r="A2925" s="76"/>
      <c r="B2925" s="8" t="s">
        <v>6</v>
      </c>
      <c r="C2925" s="32">
        <v>219</v>
      </c>
      <c r="D2925" s="33" t="s">
        <v>5</v>
      </c>
    </row>
    <row r="2926" spans="1:4" ht="56.25" x14ac:dyDescent="0.25">
      <c r="A2926" s="75" t="s">
        <v>225</v>
      </c>
      <c r="B2926" s="7" t="s">
        <v>658</v>
      </c>
      <c r="C2926" s="30">
        <f>C2927+C2928</f>
        <v>327</v>
      </c>
      <c r="D2926" s="31" t="s">
        <v>3</v>
      </c>
    </row>
    <row r="2927" spans="1:4" ht="37.5" x14ac:dyDescent="0.25">
      <c r="A2927" s="76"/>
      <c r="B2927" s="8" t="s">
        <v>87</v>
      </c>
      <c r="C2927" s="32">
        <v>108</v>
      </c>
      <c r="D2927" s="33" t="s">
        <v>5</v>
      </c>
    </row>
    <row r="2928" spans="1:4" ht="18.75" x14ac:dyDescent="0.25">
      <c r="A2928" s="76"/>
      <c r="B2928" s="8" t="s">
        <v>6</v>
      </c>
      <c r="C2928" s="32">
        <v>219</v>
      </c>
      <c r="D2928" s="33" t="s">
        <v>5</v>
      </c>
    </row>
    <row r="2929" spans="1:4" ht="56.25" x14ac:dyDescent="0.25">
      <c r="A2929" s="75" t="s">
        <v>226</v>
      </c>
      <c r="B2929" s="7" t="s">
        <v>659</v>
      </c>
      <c r="C2929" s="30">
        <f>C2930+C2931</f>
        <v>411.45</v>
      </c>
      <c r="D2929" s="31" t="s">
        <v>3</v>
      </c>
    </row>
    <row r="2930" spans="1:4" ht="18.75" x14ac:dyDescent="0.25">
      <c r="A2930" s="76"/>
      <c r="B2930" s="8" t="s">
        <v>86</v>
      </c>
      <c r="C2930" s="32">
        <v>192.45</v>
      </c>
      <c r="D2930" s="33" t="s">
        <v>5</v>
      </c>
    </row>
    <row r="2931" spans="1:4" ht="18.75" x14ac:dyDescent="0.25">
      <c r="A2931" s="76"/>
      <c r="B2931" s="8" t="s">
        <v>6</v>
      </c>
      <c r="C2931" s="32">
        <v>219</v>
      </c>
      <c r="D2931" s="33" t="s">
        <v>5</v>
      </c>
    </row>
    <row r="2932" spans="1:4" ht="56.25" x14ac:dyDescent="0.25">
      <c r="A2932" s="75" t="s">
        <v>227</v>
      </c>
      <c r="B2932" s="7" t="s">
        <v>655</v>
      </c>
      <c r="C2932" s="30">
        <f>C2933+C2934</f>
        <v>383.86</v>
      </c>
      <c r="D2932" s="31" t="s">
        <v>3</v>
      </c>
    </row>
    <row r="2933" spans="1:4" ht="37.5" x14ac:dyDescent="0.25">
      <c r="A2933" s="76"/>
      <c r="B2933" s="8" t="s">
        <v>87</v>
      </c>
      <c r="C2933" s="32">
        <v>164.86</v>
      </c>
      <c r="D2933" s="33" t="s">
        <v>5</v>
      </c>
    </row>
    <row r="2934" spans="1:4" ht="18.75" x14ac:dyDescent="0.25">
      <c r="A2934" s="76"/>
      <c r="B2934" s="8" t="s">
        <v>6</v>
      </c>
      <c r="C2934" s="32">
        <v>219</v>
      </c>
      <c r="D2934" s="33" t="s">
        <v>5</v>
      </c>
    </row>
    <row r="2935" spans="1:4" ht="56.25" x14ac:dyDescent="0.25">
      <c r="A2935" s="103" t="s">
        <v>228</v>
      </c>
      <c r="B2935" s="7" t="s">
        <v>657</v>
      </c>
      <c r="C2935" s="30">
        <f>C2936+C2937</f>
        <v>433.2</v>
      </c>
      <c r="D2935" s="31" t="s">
        <v>3</v>
      </c>
    </row>
    <row r="2936" spans="1:4" ht="18.75" x14ac:dyDescent="0.25">
      <c r="A2936" s="77"/>
      <c r="B2936" s="8" t="s">
        <v>86</v>
      </c>
      <c r="C2936" s="32">
        <v>121.2</v>
      </c>
      <c r="D2936" s="33" t="s">
        <v>5</v>
      </c>
    </row>
    <row r="2937" spans="1:4" ht="18.75" x14ac:dyDescent="0.25">
      <c r="A2937" s="76"/>
      <c r="B2937" s="8" t="s">
        <v>102</v>
      </c>
      <c r="C2937" s="32">
        <v>312</v>
      </c>
      <c r="D2937" s="33" t="s">
        <v>5</v>
      </c>
    </row>
    <row r="2938" spans="1:4" ht="56.25" x14ac:dyDescent="0.25">
      <c r="A2938" s="75" t="s">
        <v>229</v>
      </c>
      <c r="B2938" s="7" t="s">
        <v>655</v>
      </c>
      <c r="C2938" s="30">
        <f>SUM(C2939:C2940)</f>
        <v>420</v>
      </c>
      <c r="D2938" s="31" t="s">
        <v>3</v>
      </c>
    </row>
    <row r="2939" spans="1:4" ht="37.5" x14ac:dyDescent="0.25">
      <c r="A2939" s="76"/>
      <c r="B2939" s="8" t="s">
        <v>87</v>
      </c>
      <c r="C2939" s="32">
        <v>108</v>
      </c>
      <c r="D2939" s="33" t="s">
        <v>5</v>
      </c>
    </row>
    <row r="2940" spans="1:4" ht="18.75" x14ac:dyDescent="0.25">
      <c r="A2940" s="76"/>
      <c r="B2940" s="8" t="s">
        <v>102</v>
      </c>
      <c r="C2940" s="32">
        <v>312</v>
      </c>
      <c r="D2940" s="33" t="s">
        <v>5</v>
      </c>
    </row>
    <row r="2941" spans="1:4" ht="56.25" x14ac:dyDescent="0.25">
      <c r="A2941" s="75" t="s">
        <v>230</v>
      </c>
      <c r="B2941" s="7" t="s">
        <v>657</v>
      </c>
      <c r="C2941" s="30">
        <f>C2942+C2943</f>
        <v>504.45</v>
      </c>
      <c r="D2941" s="31" t="s">
        <v>3</v>
      </c>
    </row>
    <row r="2942" spans="1:4" ht="18.75" x14ac:dyDescent="0.25">
      <c r="A2942" s="76"/>
      <c r="B2942" s="8" t="s">
        <v>86</v>
      </c>
      <c r="C2942" s="32">
        <v>192.45</v>
      </c>
      <c r="D2942" s="33" t="s">
        <v>5</v>
      </c>
    </row>
    <row r="2943" spans="1:4" ht="18.75" x14ac:dyDescent="0.25">
      <c r="A2943" s="76"/>
      <c r="B2943" s="8" t="s">
        <v>102</v>
      </c>
      <c r="C2943" s="32">
        <v>312</v>
      </c>
      <c r="D2943" s="33" t="s">
        <v>5</v>
      </c>
    </row>
    <row r="2944" spans="1:4" ht="56.25" x14ac:dyDescent="0.25">
      <c r="A2944" s="75" t="s">
        <v>231</v>
      </c>
      <c r="B2944" s="7" t="s">
        <v>656</v>
      </c>
      <c r="C2944" s="30">
        <f>C2945+C2946</f>
        <v>476.86</v>
      </c>
      <c r="D2944" s="31" t="s">
        <v>3</v>
      </c>
    </row>
    <row r="2945" spans="1:4" ht="37.5" x14ac:dyDescent="0.25">
      <c r="A2945" s="76"/>
      <c r="B2945" s="8" t="s">
        <v>87</v>
      </c>
      <c r="C2945" s="32">
        <v>164.86</v>
      </c>
      <c r="D2945" s="33" t="s">
        <v>5</v>
      </c>
    </row>
    <row r="2946" spans="1:4" ht="18.75" x14ac:dyDescent="0.25">
      <c r="A2946" s="76"/>
      <c r="B2946" s="8" t="s">
        <v>102</v>
      </c>
      <c r="C2946" s="32">
        <v>312</v>
      </c>
      <c r="D2946" s="33" t="s">
        <v>5</v>
      </c>
    </row>
    <row r="2947" spans="1:4" ht="56.25" x14ac:dyDescent="0.25">
      <c r="A2947" s="75" t="s">
        <v>232</v>
      </c>
      <c r="B2947" s="7" t="s">
        <v>660</v>
      </c>
      <c r="C2947" s="30">
        <f>C2948+C2949</f>
        <v>459</v>
      </c>
      <c r="D2947" s="31" t="s">
        <v>3</v>
      </c>
    </row>
    <row r="2948" spans="1:4" ht="18.75" x14ac:dyDescent="0.25">
      <c r="A2948" s="77"/>
      <c r="B2948" s="8" t="s">
        <v>86</v>
      </c>
      <c r="C2948" s="32">
        <v>240</v>
      </c>
      <c r="D2948" s="33" t="s">
        <v>5</v>
      </c>
    </row>
    <row r="2949" spans="1:4" ht="18.75" x14ac:dyDescent="0.25">
      <c r="A2949" s="77"/>
      <c r="B2949" s="8" t="s">
        <v>102</v>
      </c>
      <c r="C2949" s="32">
        <v>219</v>
      </c>
      <c r="D2949" s="33" t="s">
        <v>5</v>
      </c>
    </row>
    <row r="2950" spans="1:4" ht="56.25" x14ac:dyDescent="0.25">
      <c r="A2950" s="75" t="s">
        <v>233</v>
      </c>
      <c r="B2950" s="7" t="s">
        <v>661</v>
      </c>
      <c r="C2950" s="30">
        <f>C2951+C2952</f>
        <v>552</v>
      </c>
      <c r="D2950" s="31" t="s">
        <v>3</v>
      </c>
    </row>
    <row r="2951" spans="1:4" ht="19.5" x14ac:dyDescent="0.25">
      <c r="A2951" s="77"/>
      <c r="B2951" s="8" t="s">
        <v>86</v>
      </c>
      <c r="C2951" s="32">
        <v>240</v>
      </c>
      <c r="D2951" s="106" t="s">
        <v>5</v>
      </c>
    </row>
    <row r="2952" spans="1:4" ht="18.75" x14ac:dyDescent="0.25">
      <c r="A2952" s="76"/>
      <c r="B2952" s="8" t="s">
        <v>102</v>
      </c>
      <c r="C2952" s="32">
        <v>312</v>
      </c>
      <c r="D2952" s="33" t="s">
        <v>5</v>
      </c>
    </row>
    <row r="2953" spans="1:4" ht="56.25" x14ac:dyDescent="0.25">
      <c r="A2953" s="75" t="s">
        <v>234</v>
      </c>
      <c r="B2953" s="7" t="s">
        <v>662</v>
      </c>
      <c r="C2953" s="30">
        <f>C2954+C2955</f>
        <v>369</v>
      </c>
      <c r="D2953" s="31" t="s">
        <v>3</v>
      </c>
    </row>
    <row r="2954" spans="1:4" ht="37.5" x14ac:dyDescent="0.25">
      <c r="A2954" s="77"/>
      <c r="B2954" s="8" t="s">
        <v>124</v>
      </c>
      <c r="C2954" s="32">
        <v>150</v>
      </c>
      <c r="D2954" s="33" t="s">
        <v>5</v>
      </c>
    </row>
    <row r="2955" spans="1:4" ht="18.75" x14ac:dyDescent="0.25">
      <c r="A2955" s="77"/>
      <c r="B2955" s="8" t="s">
        <v>102</v>
      </c>
      <c r="C2955" s="32">
        <v>219</v>
      </c>
      <c r="D2955" s="33" t="s">
        <v>5</v>
      </c>
    </row>
    <row r="2956" spans="1:4" ht="56.25" x14ac:dyDescent="0.25">
      <c r="A2956" s="75" t="s">
        <v>235</v>
      </c>
      <c r="B2956" s="7" t="s">
        <v>662</v>
      </c>
      <c r="C2956" s="30">
        <f>C2957+C2958</f>
        <v>462</v>
      </c>
      <c r="D2956" s="31" t="s">
        <v>3</v>
      </c>
    </row>
    <row r="2957" spans="1:4" ht="37.5" x14ac:dyDescent="0.25">
      <c r="A2957" s="77"/>
      <c r="B2957" s="8" t="s">
        <v>124</v>
      </c>
      <c r="C2957" s="32">
        <v>150</v>
      </c>
      <c r="D2957" s="106" t="s">
        <v>5</v>
      </c>
    </row>
    <row r="2958" spans="1:4" ht="18.75" x14ac:dyDescent="0.25">
      <c r="A2958" s="76"/>
      <c r="B2958" s="8" t="s">
        <v>102</v>
      </c>
      <c r="C2958" s="32">
        <v>312</v>
      </c>
      <c r="D2958" s="33" t="s">
        <v>5</v>
      </c>
    </row>
    <row r="2959" spans="1:4" ht="56.25" x14ac:dyDescent="0.25">
      <c r="A2959" s="75" t="s">
        <v>236</v>
      </c>
      <c r="B2959" s="7" t="s">
        <v>661</v>
      </c>
      <c r="C2959" s="30">
        <f>C2960+C2961</f>
        <v>411.64</v>
      </c>
      <c r="D2959" s="31" t="s">
        <v>3</v>
      </c>
    </row>
    <row r="2960" spans="1:4" ht="18.75" x14ac:dyDescent="0.25">
      <c r="A2960" s="77"/>
      <c r="B2960" s="8" t="s">
        <v>237</v>
      </c>
      <c r="C2960" s="32">
        <v>192.64</v>
      </c>
      <c r="D2960" s="33" t="s">
        <v>5</v>
      </c>
    </row>
    <row r="2961" spans="1:4" ht="18.75" x14ac:dyDescent="0.25">
      <c r="A2961" s="77"/>
      <c r="B2961" s="8" t="s">
        <v>102</v>
      </c>
      <c r="C2961" s="32">
        <v>219</v>
      </c>
      <c r="D2961" s="33" t="s">
        <v>5</v>
      </c>
    </row>
    <row r="2962" spans="1:4" ht="56.25" x14ac:dyDescent="0.25">
      <c r="A2962" s="75" t="s">
        <v>238</v>
      </c>
      <c r="B2962" s="7" t="s">
        <v>660</v>
      </c>
      <c r="C2962" s="30">
        <f>C2963+C2964</f>
        <v>504.64</v>
      </c>
      <c r="D2962" s="31" t="s">
        <v>3</v>
      </c>
    </row>
    <row r="2963" spans="1:4" ht="19.5" x14ac:dyDescent="0.25">
      <c r="A2963" s="77"/>
      <c r="B2963" s="8" t="s">
        <v>237</v>
      </c>
      <c r="C2963" s="32">
        <v>192.64</v>
      </c>
      <c r="D2963" s="106" t="s">
        <v>5</v>
      </c>
    </row>
    <row r="2964" spans="1:4" ht="18.75" x14ac:dyDescent="0.25">
      <c r="A2964" s="76"/>
      <c r="B2964" s="8" t="s">
        <v>102</v>
      </c>
      <c r="C2964" s="32">
        <v>312</v>
      </c>
      <c r="D2964" s="33" t="s">
        <v>5</v>
      </c>
    </row>
    <row r="2965" spans="1:4" ht="56.25" x14ac:dyDescent="0.25">
      <c r="A2965" s="75" t="s">
        <v>239</v>
      </c>
      <c r="B2965" s="7" t="s">
        <v>662</v>
      </c>
      <c r="C2965" s="30">
        <f>C2966+C2967</f>
        <v>349.2</v>
      </c>
      <c r="D2965" s="31" t="s">
        <v>3</v>
      </c>
    </row>
    <row r="2966" spans="1:4" ht="37.5" x14ac:dyDescent="0.25">
      <c r="A2966" s="77"/>
      <c r="B2966" s="8" t="s">
        <v>240</v>
      </c>
      <c r="C2966" s="32">
        <v>130.19999999999999</v>
      </c>
      <c r="D2966" s="33" t="s">
        <v>5</v>
      </c>
    </row>
    <row r="2967" spans="1:4" ht="18.75" x14ac:dyDescent="0.25">
      <c r="A2967" s="77"/>
      <c r="B2967" s="8" t="s">
        <v>102</v>
      </c>
      <c r="C2967" s="32">
        <v>219</v>
      </c>
      <c r="D2967" s="33" t="s">
        <v>5</v>
      </c>
    </row>
    <row r="2968" spans="1:4" ht="56.25" x14ac:dyDescent="0.25">
      <c r="A2968" s="75" t="s">
        <v>241</v>
      </c>
      <c r="B2968" s="7" t="s">
        <v>662</v>
      </c>
      <c r="C2968" s="30">
        <f>C2969+C2970</f>
        <v>442.2</v>
      </c>
      <c r="D2968" s="31" t="s">
        <v>3</v>
      </c>
    </row>
    <row r="2969" spans="1:4" ht="37.5" x14ac:dyDescent="0.25">
      <c r="A2969" s="77"/>
      <c r="B2969" s="8" t="s">
        <v>240</v>
      </c>
      <c r="C2969" s="32">
        <v>130.19999999999999</v>
      </c>
      <c r="D2969" s="106" t="s">
        <v>5</v>
      </c>
    </row>
    <row r="2970" spans="1:4" ht="18.75" x14ac:dyDescent="0.25">
      <c r="A2970" s="76"/>
      <c r="B2970" s="8" t="s">
        <v>102</v>
      </c>
      <c r="C2970" s="32">
        <v>312</v>
      </c>
      <c r="D2970" s="33" t="s">
        <v>5</v>
      </c>
    </row>
    <row r="2971" spans="1:4" ht="56.25" x14ac:dyDescent="0.25">
      <c r="A2971" s="104">
        <v>1405021</v>
      </c>
      <c r="B2971" s="7" t="s">
        <v>663</v>
      </c>
      <c r="C2971" s="30">
        <f>SUM(C2972:C2973)</f>
        <v>317.94</v>
      </c>
      <c r="D2971" s="31" t="s">
        <v>3</v>
      </c>
    </row>
    <row r="2972" spans="1:4" ht="18.75" x14ac:dyDescent="0.25">
      <c r="A2972" s="76"/>
      <c r="B2972" s="8" t="s">
        <v>63</v>
      </c>
      <c r="C2972" s="32">
        <v>98.94</v>
      </c>
      <c r="D2972" s="33" t="s">
        <v>5</v>
      </c>
    </row>
    <row r="2973" spans="1:4" ht="18.75" x14ac:dyDescent="0.25">
      <c r="A2973" s="76"/>
      <c r="B2973" s="8" t="s">
        <v>6</v>
      </c>
      <c r="C2973" s="32">
        <v>219</v>
      </c>
      <c r="D2973" s="33" t="s">
        <v>5</v>
      </c>
    </row>
    <row r="2974" spans="1:4" ht="56.25" x14ac:dyDescent="0.25">
      <c r="A2974" s="104">
        <v>1405022</v>
      </c>
      <c r="B2974" s="7" t="s">
        <v>664</v>
      </c>
      <c r="C2974" s="30">
        <f>SUM(C2975:C2976)</f>
        <v>354</v>
      </c>
      <c r="D2974" s="31" t="s">
        <v>3</v>
      </c>
    </row>
    <row r="2975" spans="1:4" ht="18.75" x14ac:dyDescent="0.25">
      <c r="A2975" s="76"/>
      <c r="B2975" s="8" t="s">
        <v>63</v>
      </c>
      <c r="C2975" s="32">
        <v>135</v>
      </c>
      <c r="D2975" s="33" t="s">
        <v>5</v>
      </c>
    </row>
    <row r="2976" spans="1:4" ht="18.75" x14ac:dyDescent="0.25">
      <c r="A2976" s="76"/>
      <c r="B2976" s="8" t="s">
        <v>6</v>
      </c>
      <c r="C2976" s="32">
        <v>219</v>
      </c>
      <c r="D2976" s="33" t="s">
        <v>5</v>
      </c>
    </row>
    <row r="2977" spans="1:4" ht="56.25" x14ac:dyDescent="0.25">
      <c r="A2977" s="104">
        <v>1405023</v>
      </c>
      <c r="B2977" s="7" t="s">
        <v>665</v>
      </c>
      <c r="C2977" s="30">
        <f>SUM(C2978:C2979)</f>
        <v>390.84000000000003</v>
      </c>
      <c r="D2977" s="31" t="s">
        <v>3</v>
      </c>
    </row>
    <row r="2978" spans="1:4" ht="18.75" x14ac:dyDescent="0.25">
      <c r="A2978" s="76"/>
      <c r="B2978" s="8" t="s">
        <v>64</v>
      </c>
      <c r="C2978" s="32">
        <v>171.84</v>
      </c>
      <c r="D2978" s="33" t="s">
        <v>5</v>
      </c>
    </row>
    <row r="2979" spans="1:4" ht="18.75" x14ac:dyDescent="0.25">
      <c r="A2979" s="76"/>
      <c r="B2979" s="8" t="s">
        <v>6</v>
      </c>
      <c r="C2979" s="32">
        <v>219</v>
      </c>
      <c r="D2979" s="33" t="s">
        <v>5</v>
      </c>
    </row>
    <row r="2980" spans="1:4" ht="56.25" x14ac:dyDescent="0.25">
      <c r="A2980" s="104">
        <v>1405024</v>
      </c>
      <c r="B2980" s="7" t="s">
        <v>663</v>
      </c>
      <c r="C2980" s="30">
        <f>SUM(C2981:C2982)</f>
        <v>347.28</v>
      </c>
      <c r="D2980" s="31" t="s">
        <v>3</v>
      </c>
    </row>
    <row r="2981" spans="1:4" ht="18.75" x14ac:dyDescent="0.25">
      <c r="A2981" s="76"/>
      <c r="B2981" s="8" t="s">
        <v>64</v>
      </c>
      <c r="C2981" s="32">
        <v>128.28</v>
      </c>
      <c r="D2981" s="33" t="s">
        <v>5</v>
      </c>
    </row>
    <row r="2982" spans="1:4" ht="18.75" x14ac:dyDescent="0.25">
      <c r="A2982" s="76"/>
      <c r="B2982" s="8" t="s">
        <v>6</v>
      </c>
      <c r="C2982" s="32">
        <v>219</v>
      </c>
      <c r="D2982" s="33" t="s">
        <v>5</v>
      </c>
    </row>
    <row r="2983" spans="1:4" ht="56.25" x14ac:dyDescent="0.25">
      <c r="A2983" s="104">
        <v>1405025</v>
      </c>
      <c r="B2983" s="7" t="s">
        <v>666</v>
      </c>
      <c r="C2983" s="30">
        <f>SUM(C2984:C2985)</f>
        <v>397.2</v>
      </c>
      <c r="D2983" s="31" t="s">
        <v>3</v>
      </c>
    </row>
    <row r="2984" spans="1:4" ht="18.75" x14ac:dyDescent="0.25">
      <c r="A2984" s="76"/>
      <c r="B2984" s="8" t="s">
        <v>64</v>
      </c>
      <c r="C2984" s="32">
        <v>178.2</v>
      </c>
      <c r="D2984" s="33" t="s">
        <v>5</v>
      </c>
    </row>
    <row r="2985" spans="1:4" ht="18.75" x14ac:dyDescent="0.25">
      <c r="A2985" s="76"/>
      <c r="B2985" s="8" t="s">
        <v>6</v>
      </c>
      <c r="C2985" s="32">
        <v>219</v>
      </c>
      <c r="D2985" s="33" t="s">
        <v>5</v>
      </c>
    </row>
    <row r="2986" spans="1:4" ht="56.25" x14ac:dyDescent="0.25">
      <c r="A2986" s="104">
        <v>1405026</v>
      </c>
      <c r="B2986" s="7" t="s">
        <v>666</v>
      </c>
      <c r="C2986" s="30">
        <f>C2987+C2988</f>
        <v>340.38</v>
      </c>
      <c r="D2986" s="31" t="s">
        <v>3</v>
      </c>
    </row>
    <row r="2987" spans="1:4" ht="18.75" x14ac:dyDescent="0.25">
      <c r="A2987" s="76"/>
      <c r="B2987" s="8" t="s">
        <v>6</v>
      </c>
      <c r="C2987" s="32">
        <v>219</v>
      </c>
      <c r="D2987" s="33" t="s">
        <v>5</v>
      </c>
    </row>
    <row r="2988" spans="1:4" ht="18.75" x14ac:dyDescent="0.25">
      <c r="A2988" s="76"/>
      <c r="B2988" s="8" t="s">
        <v>64</v>
      </c>
      <c r="C2988" s="32">
        <v>121.38</v>
      </c>
      <c r="D2988" s="33" t="s">
        <v>5</v>
      </c>
    </row>
    <row r="2989" spans="1:4" ht="56.25" x14ac:dyDescent="0.25">
      <c r="A2989" s="104">
        <v>1405027</v>
      </c>
      <c r="B2989" s="7" t="s">
        <v>664</v>
      </c>
      <c r="C2989" s="30">
        <f>SUM(C2990:C2991)</f>
        <v>410.94</v>
      </c>
      <c r="D2989" s="31" t="s">
        <v>3</v>
      </c>
    </row>
    <row r="2990" spans="1:4" ht="18.75" x14ac:dyDescent="0.25">
      <c r="A2990" s="107"/>
      <c r="B2990" s="8" t="s">
        <v>63</v>
      </c>
      <c r="C2990" s="32">
        <v>98.94</v>
      </c>
      <c r="D2990" s="33" t="s">
        <v>5</v>
      </c>
    </row>
    <row r="2991" spans="1:4" ht="18.75" x14ac:dyDescent="0.25">
      <c r="A2991" s="108"/>
      <c r="B2991" s="8" t="s">
        <v>102</v>
      </c>
      <c r="C2991" s="32">
        <v>312</v>
      </c>
      <c r="D2991" s="33" t="s">
        <v>5</v>
      </c>
    </row>
    <row r="2992" spans="1:4" ht="56.25" x14ac:dyDescent="0.25">
      <c r="A2992" s="104">
        <v>1405028</v>
      </c>
      <c r="B2992" s="7" t="s">
        <v>663</v>
      </c>
      <c r="C2992" s="30">
        <f>SUM(C2993:C2994)</f>
        <v>447</v>
      </c>
      <c r="D2992" s="31" t="s">
        <v>3</v>
      </c>
    </row>
    <row r="2993" spans="1:4" ht="18.75" x14ac:dyDescent="0.25">
      <c r="A2993" s="107"/>
      <c r="B2993" s="8" t="s">
        <v>63</v>
      </c>
      <c r="C2993" s="32">
        <v>135</v>
      </c>
      <c r="D2993" s="33" t="s">
        <v>5</v>
      </c>
    </row>
    <row r="2994" spans="1:4" ht="18.75" x14ac:dyDescent="0.25">
      <c r="A2994" s="108"/>
      <c r="B2994" s="8" t="s">
        <v>102</v>
      </c>
      <c r="C2994" s="32">
        <v>312</v>
      </c>
      <c r="D2994" s="33" t="s">
        <v>5</v>
      </c>
    </row>
    <row r="2995" spans="1:4" ht="56.25" x14ac:dyDescent="0.25">
      <c r="A2995" s="104">
        <v>1405029</v>
      </c>
      <c r="B2995" s="7" t="s">
        <v>665</v>
      </c>
      <c r="C2995" s="30">
        <f>SUM(C2996:C2997)</f>
        <v>483.84000000000003</v>
      </c>
      <c r="D2995" s="31" t="s">
        <v>3</v>
      </c>
    </row>
    <row r="2996" spans="1:4" ht="18.75" x14ac:dyDescent="0.25">
      <c r="A2996" s="107"/>
      <c r="B2996" s="8" t="s">
        <v>64</v>
      </c>
      <c r="C2996" s="32">
        <v>171.84</v>
      </c>
      <c r="D2996" s="33" t="s">
        <v>5</v>
      </c>
    </row>
    <row r="2997" spans="1:4" ht="18.75" x14ac:dyDescent="0.25">
      <c r="A2997" s="108"/>
      <c r="B2997" s="8" t="s">
        <v>102</v>
      </c>
      <c r="C2997" s="32">
        <v>312</v>
      </c>
      <c r="D2997" s="33" t="s">
        <v>5</v>
      </c>
    </row>
    <row r="2998" spans="1:4" ht="56.25" x14ac:dyDescent="0.25">
      <c r="A2998" s="104">
        <v>1405030</v>
      </c>
      <c r="B2998" s="7" t="s">
        <v>663</v>
      </c>
      <c r="C2998" s="30">
        <f>SUM(C2999:C3000)</f>
        <v>440.28</v>
      </c>
      <c r="D2998" s="31" t="s">
        <v>3</v>
      </c>
    </row>
    <row r="2999" spans="1:4" ht="18.75" x14ac:dyDescent="0.25">
      <c r="A2999" s="107"/>
      <c r="B2999" s="8" t="s">
        <v>64</v>
      </c>
      <c r="C2999" s="32">
        <v>128.28</v>
      </c>
      <c r="D2999" s="33" t="s">
        <v>5</v>
      </c>
    </row>
    <row r="3000" spans="1:4" ht="18.75" x14ac:dyDescent="0.25">
      <c r="A3000" s="108"/>
      <c r="B3000" s="8" t="s">
        <v>102</v>
      </c>
      <c r="C3000" s="32">
        <v>312</v>
      </c>
      <c r="D3000" s="33" t="s">
        <v>5</v>
      </c>
    </row>
    <row r="3001" spans="1:4" ht="56.25" x14ac:dyDescent="0.25">
      <c r="A3001" s="104">
        <v>1405031</v>
      </c>
      <c r="B3001" s="7" t="s">
        <v>663</v>
      </c>
      <c r="C3001" s="30">
        <f>SUM(C3002:C3003)</f>
        <v>490.2</v>
      </c>
      <c r="D3001" s="31" t="s">
        <v>3</v>
      </c>
    </row>
    <row r="3002" spans="1:4" ht="18.75" x14ac:dyDescent="0.25">
      <c r="A3002" s="107"/>
      <c r="B3002" s="8" t="s">
        <v>64</v>
      </c>
      <c r="C3002" s="32">
        <v>178.2</v>
      </c>
      <c r="D3002" s="33" t="s">
        <v>5</v>
      </c>
    </row>
    <row r="3003" spans="1:4" ht="18.75" x14ac:dyDescent="0.25">
      <c r="A3003" s="108"/>
      <c r="B3003" s="8" t="s">
        <v>102</v>
      </c>
      <c r="C3003" s="32">
        <v>312</v>
      </c>
      <c r="D3003" s="33" t="s">
        <v>5</v>
      </c>
    </row>
    <row r="3004" spans="1:4" ht="56.25" x14ac:dyDescent="0.25">
      <c r="A3004" s="104">
        <v>1405032</v>
      </c>
      <c r="B3004" s="7" t="s">
        <v>663</v>
      </c>
      <c r="C3004" s="30">
        <f>C3005+C3006</f>
        <v>433.38</v>
      </c>
      <c r="D3004" s="31" t="s">
        <v>3</v>
      </c>
    </row>
    <row r="3005" spans="1:4" ht="18.75" x14ac:dyDescent="0.25">
      <c r="A3005" s="108"/>
      <c r="B3005" s="8" t="s">
        <v>102</v>
      </c>
      <c r="C3005" s="32">
        <v>312</v>
      </c>
      <c r="D3005" s="33" t="s">
        <v>5</v>
      </c>
    </row>
    <row r="3006" spans="1:4" ht="18.75" x14ac:dyDescent="0.25">
      <c r="A3006" s="107"/>
      <c r="B3006" s="8" t="s">
        <v>64</v>
      </c>
      <c r="C3006" s="32">
        <v>121.38</v>
      </c>
      <c r="D3006" s="33" t="s">
        <v>5</v>
      </c>
    </row>
    <row r="3007" spans="1:4" ht="56.25" x14ac:dyDescent="0.25">
      <c r="A3007" s="75" t="s">
        <v>248</v>
      </c>
      <c r="B3007" s="7" t="s">
        <v>661</v>
      </c>
      <c r="C3007" s="30">
        <f>SUM(C3008:C3009)</f>
        <v>430.91999999999996</v>
      </c>
      <c r="D3007" s="31" t="s">
        <v>3</v>
      </c>
    </row>
    <row r="3008" spans="1:4" ht="18.75" x14ac:dyDescent="0.25">
      <c r="A3008" s="77"/>
      <c r="B3008" s="8" t="s">
        <v>249</v>
      </c>
      <c r="C3008" s="32">
        <v>211.92</v>
      </c>
      <c r="D3008" s="33" t="s">
        <v>5</v>
      </c>
    </row>
    <row r="3009" spans="1:4" ht="18.75" x14ac:dyDescent="0.25">
      <c r="A3009" s="77"/>
      <c r="B3009" s="8" t="s">
        <v>102</v>
      </c>
      <c r="C3009" s="32">
        <v>219</v>
      </c>
      <c r="D3009" s="33" t="s">
        <v>5</v>
      </c>
    </row>
    <row r="3010" spans="1:4" ht="56.25" x14ac:dyDescent="0.25">
      <c r="A3010" s="75" t="s">
        <v>250</v>
      </c>
      <c r="B3010" s="7" t="s">
        <v>661</v>
      </c>
      <c r="C3010" s="30">
        <f>SUM(C3011:C3012)</f>
        <v>523.91999999999996</v>
      </c>
      <c r="D3010" s="31" t="s">
        <v>3</v>
      </c>
    </row>
    <row r="3011" spans="1:4" ht="19.5" x14ac:dyDescent="0.25">
      <c r="A3011" s="77"/>
      <c r="B3011" s="8" t="s">
        <v>251</v>
      </c>
      <c r="C3011" s="32">
        <v>211.92</v>
      </c>
      <c r="D3011" s="106" t="s">
        <v>5</v>
      </c>
    </row>
    <row r="3012" spans="1:4" ht="18.75" x14ac:dyDescent="0.25">
      <c r="A3012" s="76"/>
      <c r="B3012" s="8" t="s">
        <v>102</v>
      </c>
      <c r="C3012" s="32">
        <v>312</v>
      </c>
      <c r="D3012" s="33" t="s">
        <v>5</v>
      </c>
    </row>
    <row r="3013" spans="1:4" ht="56.25" x14ac:dyDescent="0.25">
      <c r="A3013" s="75" t="s">
        <v>252</v>
      </c>
      <c r="B3013" s="7" t="s">
        <v>662</v>
      </c>
      <c r="C3013" s="30">
        <f>SUM(C3014:C3015)</f>
        <v>362.22</v>
      </c>
      <c r="D3013" s="31" t="s">
        <v>3</v>
      </c>
    </row>
    <row r="3014" spans="1:4" ht="37.5" x14ac:dyDescent="0.25">
      <c r="A3014" s="77"/>
      <c r="B3014" s="8" t="s">
        <v>240</v>
      </c>
      <c r="C3014" s="32">
        <v>143.22</v>
      </c>
      <c r="D3014" s="33" t="s">
        <v>5</v>
      </c>
    </row>
    <row r="3015" spans="1:4" ht="18.75" x14ac:dyDescent="0.25">
      <c r="A3015" s="77"/>
      <c r="B3015" s="8" t="s">
        <v>102</v>
      </c>
      <c r="C3015" s="32">
        <v>219</v>
      </c>
      <c r="D3015" s="33" t="s">
        <v>5</v>
      </c>
    </row>
    <row r="3016" spans="1:4" ht="56.25" x14ac:dyDescent="0.25">
      <c r="A3016" s="75" t="s">
        <v>253</v>
      </c>
      <c r="B3016" s="7" t="s">
        <v>667</v>
      </c>
      <c r="C3016" s="30">
        <f>SUM(C3017:C3018)</f>
        <v>455.22</v>
      </c>
      <c r="D3016" s="31" t="s">
        <v>3</v>
      </c>
    </row>
    <row r="3017" spans="1:4" ht="37.5" x14ac:dyDescent="0.25">
      <c r="A3017" s="77"/>
      <c r="B3017" s="8" t="s">
        <v>240</v>
      </c>
      <c r="C3017" s="32">
        <v>143.22</v>
      </c>
      <c r="D3017" s="106" t="s">
        <v>5</v>
      </c>
    </row>
    <row r="3018" spans="1:4" ht="18.75" x14ac:dyDescent="0.25">
      <c r="A3018" s="76"/>
      <c r="B3018" s="8" t="s">
        <v>102</v>
      </c>
      <c r="C3018" s="32">
        <v>312</v>
      </c>
      <c r="D3018" s="33" t="s">
        <v>5</v>
      </c>
    </row>
    <row r="3019" spans="1:4" ht="56.25" x14ac:dyDescent="0.25">
      <c r="A3019" s="75" t="s">
        <v>285</v>
      </c>
      <c r="B3019" s="7" t="s">
        <v>668</v>
      </c>
      <c r="C3019" s="30">
        <f>C3020+C3021</f>
        <v>481.96000000000004</v>
      </c>
      <c r="D3019" s="31" t="s">
        <v>3</v>
      </c>
    </row>
    <row r="3020" spans="1:4" ht="18.75" x14ac:dyDescent="0.25">
      <c r="A3020" s="105"/>
      <c r="B3020" s="8" t="s">
        <v>86</v>
      </c>
      <c r="C3020" s="32">
        <v>174.96</v>
      </c>
      <c r="D3020" s="33" t="s">
        <v>5</v>
      </c>
    </row>
    <row r="3021" spans="1:4" ht="18.75" x14ac:dyDescent="0.25">
      <c r="A3021" s="105"/>
      <c r="B3021" s="8" t="s">
        <v>102</v>
      </c>
      <c r="C3021" s="32">
        <v>307</v>
      </c>
      <c r="D3021" s="33" t="s">
        <v>5</v>
      </c>
    </row>
    <row r="3022" spans="1:4" ht="56.25" x14ac:dyDescent="0.25">
      <c r="A3022" s="75" t="s">
        <v>286</v>
      </c>
      <c r="B3022" s="7" t="s">
        <v>656</v>
      </c>
      <c r="C3022" s="30">
        <f>C3023+C3024</f>
        <v>456.88</v>
      </c>
      <c r="D3022" s="31" t="s">
        <v>3</v>
      </c>
    </row>
    <row r="3023" spans="1:4" ht="37.5" x14ac:dyDescent="0.25">
      <c r="A3023" s="105"/>
      <c r="B3023" s="8" t="s">
        <v>87</v>
      </c>
      <c r="C3023" s="32">
        <v>149.88</v>
      </c>
      <c r="D3023" s="33" t="s">
        <v>5</v>
      </c>
    </row>
    <row r="3024" spans="1:4" ht="18.75" x14ac:dyDescent="0.25">
      <c r="A3024" s="105"/>
      <c r="B3024" s="8" t="s">
        <v>99</v>
      </c>
      <c r="C3024" s="32">
        <v>307</v>
      </c>
      <c r="D3024" s="33" t="s">
        <v>5</v>
      </c>
    </row>
    <row r="3025" spans="1:4" ht="56.25" x14ac:dyDescent="0.25">
      <c r="A3025" s="75" t="s">
        <v>287</v>
      </c>
      <c r="B3025" s="7" t="s">
        <v>657</v>
      </c>
      <c r="C3025" s="30">
        <f>C3026+C3027</f>
        <v>428.2</v>
      </c>
      <c r="D3025" s="31" t="s">
        <v>3</v>
      </c>
    </row>
    <row r="3026" spans="1:4" ht="18.75" x14ac:dyDescent="0.25">
      <c r="A3026" s="105"/>
      <c r="B3026" s="8" t="s">
        <v>86</v>
      </c>
      <c r="C3026" s="32">
        <v>121.2</v>
      </c>
      <c r="D3026" s="33" t="s">
        <v>5</v>
      </c>
    </row>
    <row r="3027" spans="1:4" ht="18.75" x14ac:dyDescent="0.25">
      <c r="A3027" s="105"/>
      <c r="B3027" s="8" t="s">
        <v>99</v>
      </c>
      <c r="C3027" s="32">
        <v>307</v>
      </c>
      <c r="D3027" s="33" t="s">
        <v>5</v>
      </c>
    </row>
    <row r="3028" spans="1:4" ht="56.25" x14ac:dyDescent="0.25">
      <c r="A3028" s="75" t="s">
        <v>288</v>
      </c>
      <c r="B3028" s="7" t="s">
        <v>659</v>
      </c>
      <c r="C3028" s="30">
        <f>C3029+C3030</f>
        <v>499.45</v>
      </c>
      <c r="D3028" s="31" t="s">
        <v>3</v>
      </c>
    </row>
    <row r="3029" spans="1:4" ht="18.75" x14ac:dyDescent="0.25">
      <c r="A3029" s="105"/>
      <c r="B3029" s="8" t="s">
        <v>86</v>
      </c>
      <c r="C3029" s="32">
        <v>192.45</v>
      </c>
      <c r="D3029" s="33" t="s">
        <v>5</v>
      </c>
    </row>
    <row r="3030" spans="1:4" ht="18.75" x14ac:dyDescent="0.25">
      <c r="A3030" s="105"/>
      <c r="B3030" s="8" t="s">
        <v>99</v>
      </c>
      <c r="C3030" s="32">
        <v>307</v>
      </c>
      <c r="D3030" s="33" t="s">
        <v>5</v>
      </c>
    </row>
    <row r="3031" spans="1:4" ht="56.25" x14ac:dyDescent="0.25">
      <c r="A3031" s="75" t="s">
        <v>289</v>
      </c>
      <c r="B3031" s="7" t="s">
        <v>656</v>
      </c>
      <c r="C3031" s="30">
        <f>C3032+C3033</f>
        <v>471.86</v>
      </c>
      <c r="D3031" s="31" t="s">
        <v>3</v>
      </c>
    </row>
    <row r="3032" spans="1:4" ht="37.5" x14ac:dyDescent="0.25">
      <c r="A3032" s="105"/>
      <c r="B3032" s="8" t="s">
        <v>87</v>
      </c>
      <c r="C3032" s="32">
        <v>164.86</v>
      </c>
      <c r="D3032" s="33" t="s">
        <v>5</v>
      </c>
    </row>
    <row r="3033" spans="1:4" ht="18.75" x14ac:dyDescent="0.25">
      <c r="A3033" s="105"/>
      <c r="B3033" s="8" t="s">
        <v>102</v>
      </c>
      <c r="C3033" s="32">
        <v>307</v>
      </c>
      <c r="D3033" s="33" t="s">
        <v>5</v>
      </c>
    </row>
    <row r="3034" spans="1:4" ht="56.25" x14ac:dyDescent="0.25">
      <c r="A3034" s="75" t="s">
        <v>290</v>
      </c>
      <c r="B3034" s="7" t="s">
        <v>661</v>
      </c>
      <c r="C3034" s="30">
        <f>C3035+C3036</f>
        <v>547</v>
      </c>
      <c r="D3034" s="31" t="s">
        <v>3</v>
      </c>
    </row>
    <row r="3035" spans="1:4" ht="19.5" x14ac:dyDescent="0.25">
      <c r="A3035" s="105"/>
      <c r="B3035" s="8" t="s">
        <v>86</v>
      </c>
      <c r="C3035" s="32">
        <v>240</v>
      </c>
      <c r="D3035" s="106" t="s">
        <v>5</v>
      </c>
    </row>
    <row r="3036" spans="1:4" ht="18.75" x14ac:dyDescent="0.25">
      <c r="A3036" s="105"/>
      <c r="B3036" s="8" t="s">
        <v>102</v>
      </c>
      <c r="C3036" s="32">
        <v>307</v>
      </c>
      <c r="D3036" s="33" t="s">
        <v>5</v>
      </c>
    </row>
    <row r="3037" spans="1:4" ht="56.25" x14ac:dyDescent="0.25">
      <c r="A3037" s="75" t="s">
        <v>291</v>
      </c>
      <c r="B3037" s="7" t="s">
        <v>662</v>
      </c>
      <c r="C3037" s="30">
        <f>C3038+C3039</f>
        <v>457</v>
      </c>
      <c r="D3037" s="31" t="s">
        <v>3</v>
      </c>
    </row>
    <row r="3038" spans="1:4" ht="37.5" x14ac:dyDescent="0.25">
      <c r="A3038" s="105"/>
      <c r="B3038" s="8" t="s">
        <v>124</v>
      </c>
      <c r="C3038" s="32">
        <v>150</v>
      </c>
      <c r="D3038" s="33" t="s">
        <v>5</v>
      </c>
    </row>
    <row r="3039" spans="1:4" ht="18.75" x14ac:dyDescent="0.25">
      <c r="A3039" s="105"/>
      <c r="B3039" s="8" t="s">
        <v>102</v>
      </c>
      <c r="C3039" s="32">
        <v>307</v>
      </c>
      <c r="D3039" s="33" t="s">
        <v>5</v>
      </c>
    </row>
    <row r="3040" spans="1:4" ht="56.25" x14ac:dyDescent="0.25">
      <c r="A3040" s="75" t="s">
        <v>292</v>
      </c>
      <c r="B3040" s="7" t="s">
        <v>661</v>
      </c>
      <c r="C3040" s="30">
        <f>C3041+C3042</f>
        <v>499.64</v>
      </c>
      <c r="D3040" s="31" t="s">
        <v>3</v>
      </c>
    </row>
    <row r="3041" spans="1:4" ht="19.5" x14ac:dyDescent="0.25">
      <c r="A3041" s="105"/>
      <c r="B3041" s="8" t="s">
        <v>237</v>
      </c>
      <c r="C3041" s="32">
        <v>192.64</v>
      </c>
      <c r="D3041" s="106" t="s">
        <v>5</v>
      </c>
    </row>
    <row r="3042" spans="1:4" ht="18.75" x14ac:dyDescent="0.25">
      <c r="A3042" s="105"/>
      <c r="B3042" s="8" t="s">
        <v>102</v>
      </c>
      <c r="C3042" s="32">
        <v>307</v>
      </c>
      <c r="D3042" s="33" t="s">
        <v>5</v>
      </c>
    </row>
    <row r="3043" spans="1:4" ht="56.25" x14ac:dyDescent="0.25">
      <c r="A3043" s="75" t="s">
        <v>293</v>
      </c>
      <c r="B3043" s="7" t="s">
        <v>662</v>
      </c>
      <c r="C3043" s="30">
        <f>C3044+C3045</f>
        <v>437.2</v>
      </c>
      <c r="D3043" s="31" t="s">
        <v>3</v>
      </c>
    </row>
    <row r="3044" spans="1:4" ht="37.5" x14ac:dyDescent="0.25">
      <c r="A3044" s="105"/>
      <c r="B3044" s="8" t="s">
        <v>240</v>
      </c>
      <c r="C3044" s="32">
        <v>130.19999999999999</v>
      </c>
      <c r="D3044" s="33" t="s">
        <v>5</v>
      </c>
    </row>
    <row r="3045" spans="1:4" ht="18.75" x14ac:dyDescent="0.25">
      <c r="A3045" s="105"/>
      <c r="B3045" s="8" t="s">
        <v>102</v>
      </c>
      <c r="C3045" s="32">
        <v>307</v>
      </c>
      <c r="D3045" s="33" t="s">
        <v>5</v>
      </c>
    </row>
    <row r="3046" spans="1:4" ht="56.25" x14ac:dyDescent="0.25">
      <c r="A3046" s="75" t="s">
        <v>294</v>
      </c>
      <c r="B3046" s="7" t="s">
        <v>664</v>
      </c>
      <c r="C3046" s="30">
        <f>SUM(C3047:C3048)</f>
        <v>405.94</v>
      </c>
      <c r="D3046" s="31" t="s">
        <v>3</v>
      </c>
    </row>
    <row r="3047" spans="1:4" ht="18.75" x14ac:dyDescent="0.25">
      <c r="A3047" s="105"/>
      <c r="B3047" s="8" t="s">
        <v>63</v>
      </c>
      <c r="C3047" s="32">
        <v>98.94</v>
      </c>
      <c r="D3047" s="33" t="s">
        <v>5</v>
      </c>
    </row>
    <row r="3048" spans="1:4" ht="18.75" x14ac:dyDescent="0.25">
      <c r="A3048" s="105"/>
      <c r="B3048" s="8" t="s">
        <v>102</v>
      </c>
      <c r="C3048" s="32">
        <v>307</v>
      </c>
      <c r="D3048" s="33" t="s">
        <v>5</v>
      </c>
    </row>
    <row r="3049" spans="1:4" ht="56.25" x14ac:dyDescent="0.25">
      <c r="A3049" s="75" t="s">
        <v>295</v>
      </c>
      <c r="B3049" s="7" t="s">
        <v>663</v>
      </c>
      <c r="C3049" s="30">
        <f>SUM(C3050:C3051)</f>
        <v>442</v>
      </c>
      <c r="D3049" s="31" t="s">
        <v>3</v>
      </c>
    </row>
    <row r="3050" spans="1:4" ht="18.75" x14ac:dyDescent="0.25">
      <c r="A3050" s="105"/>
      <c r="B3050" s="8" t="s">
        <v>63</v>
      </c>
      <c r="C3050" s="32">
        <v>135</v>
      </c>
      <c r="D3050" s="33" t="s">
        <v>5</v>
      </c>
    </row>
    <row r="3051" spans="1:4" ht="18.75" x14ac:dyDescent="0.25">
      <c r="A3051" s="105"/>
      <c r="B3051" s="8" t="s">
        <v>102</v>
      </c>
      <c r="C3051" s="32">
        <v>307</v>
      </c>
      <c r="D3051" s="33" t="s">
        <v>5</v>
      </c>
    </row>
    <row r="3052" spans="1:4" ht="56.25" x14ac:dyDescent="0.25">
      <c r="A3052" s="75" t="s">
        <v>296</v>
      </c>
      <c r="B3052" s="7" t="s">
        <v>665</v>
      </c>
      <c r="C3052" s="30">
        <f>SUM(C3053:C3054)</f>
        <v>478.84000000000003</v>
      </c>
      <c r="D3052" s="31" t="s">
        <v>3</v>
      </c>
    </row>
    <row r="3053" spans="1:4" ht="18.75" x14ac:dyDescent="0.25">
      <c r="A3053" s="105"/>
      <c r="B3053" s="8" t="s">
        <v>64</v>
      </c>
      <c r="C3053" s="32">
        <v>171.84</v>
      </c>
      <c r="D3053" s="33" t="s">
        <v>5</v>
      </c>
    </row>
    <row r="3054" spans="1:4" ht="18.75" x14ac:dyDescent="0.25">
      <c r="A3054" s="105"/>
      <c r="B3054" s="8" t="s">
        <v>102</v>
      </c>
      <c r="C3054" s="32">
        <v>307</v>
      </c>
      <c r="D3054" s="33" t="s">
        <v>5</v>
      </c>
    </row>
    <row r="3055" spans="1:4" ht="56.25" x14ac:dyDescent="0.25">
      <c r="A3055" s="75" t="s">
        <v>297</v>
      </c>
      <c r="B3055" s="7" t="s">
        <v>663</v>
      </c>
      <c r="C3055" s="30">
        <f>SUM(C3056:C3057)</f>
        <v>435.28</v>
      </c>
      <c r="D3055" s="31" t="s">
        <v>3</v>
      </c>
    </row>
    <row r="3056" spans="1:4" ht="18.75" x14ac:dyDescent="0.25">
      <c r="A3056" s="105"/>
      <c r="B3056" s="8" t="s">
        <v>64</v>
      </c>
      <c r="C3056" s="32">
        <v>128.28</v>
      </c>
      <c r="D3056" s="33" t="s">
        <v>5</v>
      </c>
    </row>
    <row r="3057" spans="1:4" ht="18.75" x14ac:dyDescent="0.25">
      <c r="A3057" s="105"/>
      <c r="B3057" s="8" t="s">
        <v>102</v>
      </c>
      <c r="C3057" s="32">
        <v>307</v>
      </c>
      <c r="D3057" s="33" t="s">
        <v>5</v>
      </c>
    </row>
    <row r="3058" spans="1:4" ht="56.25" x14ac:dyDescent="0.25">
      <c r="A3058" s="75" t="s">
        <v>298</v>
      </c>
      <c r="B3058" s="7" t="s">
        <v>663</v>
      </c>
      <c r="C3058" s="30">
        <f>SUM(C3059:C3060)</f>
        <v>485.2</v>
      </c>
      <c r="D3058" s="31" t="s">
        <v>3</v>
      </c>
    </row>
    <row r="3059" spans="1:4" ht="18.75" x14ac:dyDescent="0.25">
      <c r="A3059" s="105"/>
      <c r="B3059" s="8" t="s">
        <v>64</v>
      </c>
      <c r="C3059" s="32">
        <v>178.2</v>
      </c>
      <c r="D3059" s="33" t="s">
        <v>5</v>
      </c>
    </row>
    <row r="3060" spans="1:4" ht="18.75" x14ac:dyDescent="0.25">
      <c r="A3060" s="105"/>
      <c r="B3060" s="8" t="s">
        <v>102</v>
      </c>
      <c r="C3060" s="32">
        <v>307</v>
      </c>
      <c r="D3060" s="33" t="s">
        <v>5</v>
      </c>
    </row>
    <row r="3061" spans="1:4" ht="56.25" x14ac:dyDescent="0.25">
      <c r="A3061" s="75" t="s">
        <v>299</v>
      </c>
      <c r="B3061" s="7" t="s">
        <v>663</v>
      </c>
      <c r="C3061" s="30">
        <f>C3062+C3063</f>
        <v>428.38</v>
      </c>
      <c r="D3061" s="31" t="s">
        <v>3</v>
      </c>
    </row>
    <row r="3062" spans="1:4" ht="18.75" x14ac:dyDescent="0.25">
      <c r="A3062" s="105"/>
      <c r="B3062" s="8" t="s">
        <v>102</v>
      </c>
      <c r="C3062" s="32">
        <v>307</v>
      </c>
      <c r="D3062" s="33" t="s">
        <v>5</v>
      </c>
    </row>
    <row r="3063" spans="1:4" ht="18.75" x14ac:dyDescent="0.25">
      <c r="A3063" s="105"/>
      <c r="B3063" s="8" t="s">
        <v>64</v>
      </c>
      <c r="C3063" s="32">
        <v>121.38</v>
      </c>
      <c r="D3063" s="33" t="s">
        <v>5</v>
      </c>
    </row>
    <row r="3064" spans="1:4" ht="56.25" x14ac:dyDescent="0.25">
      <c r="A3064" s="75" t="s">
        <v>300</v>
      </c>
      <c r="B3064" s="7" t="s">
        <v>661</v>
      </c>
      <c r="C3064" s="30">
        <f>SUM(C3065:C3066)</f>
        <v>518.91999999999996</v>
      </c>
      <c r="D3064" s="31" t="s">
        <v>3</v>
      </c>
    </row>
    <row r="3065" spans="1:4" ht="18.75" x14ac:dyDescent="0.25">
      <c r="A3065" s="105"/>
      <c r="B3065" s="8" t="s">
        <v>249</v>
      </c>
      <c r="C3065" s="32">
        <v>211.92</v>
      </c>
      <c r="D3065" s="33" t="s">
        <v>5</v>
      </c>
    </row>
    <row r="3066" spans="1:4" ht="18.75" x14ac:dyDescent="0.25">
      <c r="A3066" s="105"/>
      <c r="B3066" s="8" t="s">
        <v>102</v>
      </c>
      <c r="C3066" s="32">
        <v>307</v>
      </c>
      <c r="D3066" s="33" t="s">
        <v>5</v>
      </c>
    </row>
    <row r="3067" spans="1:4" ht="56.25" x14ac:dyDescent="0.25">
      <c r="A3067" s="75" t="s">
        <v>301</v>
      </c>
      <c r="B3067" s="7" t="s">
        <v>662</v>
      </c>
      <c r="C3067" s="30">
        <f>SUM(C3068:C3069)</f>
        <v>450.22</v>
      </c>
      <c r="D3067" s="31" t="s">
        <v>3</v>
      </c>
    </row>
    <row r="3068" spans="1:4" ht="37.5" x14ac:dyDescent="0.25">
      <c r="A3068" s="105"/>
      <c r="B3068" s="8" t="s">
        <v>240</v>
      </c>
      <c r="C3068" s="32">
        <v>143.22</v>
      </c>
      <c r="D3068" s="106" t="s">
        <v>5</v>
      </c>
    </row>
    <row r="3069" spans="1:4" ht="18.75" x14ac:dyDescent="0.25">
      <c r="A3069" s="105"/>
      <c r="B3069" s="8" t="s">
        <v>102</v>
      </c>
      <c r="C3069" s="32">
        <v>307</v>
      </c>
      <c r="D3069" s="33" t="s">
        <v>5</v>
      </c>
    </row>
    <row r="3070" spans="1:4" ht="56.25" x14ac:dyDescent="0.25">
      <c r="A3070" s="75" t="s">
        <v>463</v>
      </c>
      <c r="B3070" s="7" t="s">
        <v>661</v>
      </c>
      <c r="C3070" s="30">
        <f>SUM(C3071:C3072)</f>
        <v>555</v>
      </c>
      <c r="D3070" s="31" t="s">
        <v>3</v>
      </c>
    </row>
    <row r="3071" spans="1:4" ht="18.75" x14ac:dyDescent="0.25">
      <c r="A3071" s="77"/>
      <c r="B3071" s="8" t="s">
        <v>249</v>
      </c>
      <c r="C3071" s="32">
        <v>336</v>
      </c>
      <c r="D3071" s="33" t="s">
        <v>5</v>
      </c>
    </row>
    <row r="3072" spans="1:4" ht="18.75" x14ac:dyDescent="0.25">
      <c r="A3072" s="77"/>
      <c r="B3072" s="8" t="s">
        <v>102</v>
      </c>
      <c r="C3072" s="32">
        <v>219</v>
      </c>
      <c r="D3072" s="33" t="s">
        <v>5</v>
      </c>
    </row>
    <row r="3073" spans="1:4" ht="56.25" x14ac:dyDescent="0.25">
      <c r="A3073" s="75" t="s">
        <v>464</v>
      </c>
      <c r="B3073" s="7" t="s">
        <v>660</v>
      </c>
      <c r="C3073" s="30">
        <f>SUM(C3074:C3075)</f>
        <v>648</v>
      </c>
      <c r="D3073" s="31" t="s">
        <v>3</v>
      </c>
    </row>
    <row r="3074" spans="1:4" ht="19.5" x14ac:dyDescent="0.25">
      <c r="A3074" s="77"/>
      <c r="B3074" s="8" t="s">
        <v>251</v>
      </c>
      <c r="C3074" s="32">
        <v>336</v>
      </c>
      <c r="D3074" s="106" t="s">
        <v>5</v>
      </c>
    </row>
    <row r="3075" spans="1:4" ht="18.75" x14ac:dyDescent="0.25">
      <c r="A3075" s="77"/>
      <c r="B3075" s="8" t="s">
        <v>102</v>
      </c>
      <c r="C3075" s="32">
        <v>312</v>
      </c>
      <c r="D3075" s="33" t="s">
        <v>5</v>
      </c>
    </row>
    <row r="3076" spans="1:4" ht="56.25" x14ac:dyDescent="0.25">
      <c r="A3076" s="75" t="s">
        <v>465</v>
      </c>
      <c r="B3076" s="7" t="s">
        <v>661</v>
      </c>
      <c r="C3076" s="30">
        <f>SUM(C3077:C3078)</f>
        <v>643</v>
      </c>
      <c r="D3076" s="31" t="s">
        <v>3</v>
      </c>
    </row>
    <row r="3077" spans="1:4" ht="18.75" x14ac:dyDescent="0.25">
      <c r="A3077" s="105"/>
      <c r="B3077" s="8" t="s">
        <v>249</v>
      </c>
      <c r="C3077" s="32">
        <v>336</v>
      </c>
      <c r="D3077" s="33" t="s">
        <v>5</v>
      </c>
    </row>
    <row r="3078" spans="1:4" ht="18.75" x14ac:dyDescent="0.25">
      <c r="A3078" s="105"/>
      <c r="B3078" s="8" t="s">
        <v>102</v>
      </c>
      <c r="C3078" s="32">
        <v>307</v>
      </c>
      <c r="D3078" s="33" t="s">
        <v>5</v>
      </c>
    </row>
    <row r="3079" spans="1:4" ht="56.25" x14ac:dyDescent="0.25">
      <c r="A3079" s="75" t="s">
        <v>466</v>
      </c>
      <c r="B3079" s="7" t="s">
        <v>667</v>
      </c>
      <c r="C3079" s="30">
        <f>SUM(C3080:C3081)</f>
        <v>435</v>
      </c>
      <c r="D3079" s="31" t="s">
        <v>3</v>
      </c>
    </row>
    <row r="3080" spans="1:4" ht="37.5" x14ac:dyDescent="0.25">
      <c r="A3080" s="77"/>
      <c r="B3080" s="8" t="s">
        <v>240</v>
      </c>
      <c r="C3080" s="32">
        <v>216</v>
      </c>
      <c r="D3080" s="33" t="s">
        <v>5</v>
      </c>
    </row>
    <row r="3081" spans="1:4" ht="18.75" x14ac:dyDescent="0.25">
      <c r="A3081" s="77"/>
      <c r="B3081" s="8" t="s">
        <v>102</v>
      </c>
      <c r="C3081" s="32">
        <v>219</v>
      </c>
      <c r="D3081" s="33" t="s">
        <v>5</v>
      </c>
    </row>
    <row r="3082" spans="1:4" ht="56.25" x14ac:dyDescent="0.25">
      <c r="A3082" s="75" t="s">
        <v>467</v>
      </c>
      <c r="B3082" s="7" t="s">
        <v>662</v>
      </c>
      <c r="C3082" s="30">
        <f>SUM(C3083:C3084)</f>
        <v>528</v>
      </c>
      <c r="D3082" s="31" t="s">
        <v>3</v>
      </c>
    </row>
    <row r="3083" spans="1:4" ht="37.5" x14ac:dyDescent="0.25">
      <c r="A3083" s="77"/>
      <c r="B3083" s="8" t="s">
        <v>240</v>
      </c>
      <c r="C3083" s="32">
        <v>216</v>
      </c>
      <c r="D3083" s="106" t="s">
        <v>5</v>
      </c>
    </row>
    <row r="3084" spans="1:4" ht="18.75" x14ac:dyDescent="0.25">
      <c r="A3084" s="77"/>
      <c r="B3084" s="8" t="s">
        <v>102</v>
      </c>
      <c r="C3084" s="32">
        <v>312</v>
      </c>
      <c r="D3084" s="33" t="s">
        <v>5</v>
      </c>
    </row>
    <row r="3085" spans="1:4" ht="56.25" x14ac:dyDescent="0.25">
      <c r="A3085" s="75" t="s">
        <v>468</v>
      </c>
      <c r="B3085" s="7" t="s">
        <v>662</v>
      </c>
      <c r="C3085" s="30">
        <f>SUM(C3086:C3087)</f>
        <v>523</v>
      </c>
      <c r="D3085" s="31" t="s">
        <v>3</v>
      </c>
    </row>
    <row r="3086" spans="1:4" ht="37.5" x14ac:dyDescent="0.25">
      <c r="A3086" s="105"/>
      <c r="B3086" s="8" t="s">
        <v>240</v>
      </c>
      <c r="C3086" s="32">
        <v>216</v>
      </c>
      <c r="D3086" s="106" t="s">
        <v>5</v>
      </c>
    </row>
    <row r="3087" spans="1:4" ht="18.75" x14ac:dyDescent="0.25">
      <c r="A3087" s="105"/>
      <c r="B3087" s="8" t="s">
        <v>102</v>
      </c>
      <c r="C3087" s="32">
        <v>307</v>
      </c>
      <c r="D3087" s="33" t="s">
        <v>5</v>
      </c>
    </row>
    <row r="3088" spans="1:4" ht="56.25" x14ac:dyDescent="0.25">
      <c r="A3088" s="75" t="s">
        <v>516</v>
      </c>
      <c r="B3088" s="7" t="s">
        <v>661</v>
      </c>
      <c r="C3088" s="30">
        <f>SUM(C3089:C3090)</f>
        <v>588.6</v>
      </c>
      <c r="D3088" s="31" t="s">
        <v>3</v>
      </c>
    </row>
    <row r="3089" spans="1:4" ht="18.75" x14ac:dyDescent="0.25">
      <c r="A3089" s="77"/>
      <c r="B3089" s="8" t="s">
        <v>249</v>
      </c>
      <c r="C3089" s="32">
        <v>369.6</v>
      </c>
      <c r="D3089" s="33" t="s">
        <v>5</v>
      </c>
    </row>
    <row r="3090" spans="1:4" ht="18.75" x14ac:dyDescent="0.25">
      <c r="A3090" s="77"/>
      <c r="B3090" s="8" t="s">
        <v>102</v>
      </c>
      <c r="C3090" s="32">
        <v>219</v>
      </c>
      <c r="D3090" s="33" t="s">
        <v>5</v>
      </c>
    </row>
    <row r="3091" spans="1:4" ht="56.25" x14ac:dyDescent="0.25">
      <c r="A3091" s="75" t="s">
        <v>517</v>
      </c>
      <c r="B3091" s="7" t="s">
        <v>660</v>
      </c>
      <c r="C3091" s="30">
        <f>SUM(C3092:C3093)</f>
        <v>681.6</v>
      </c>
      <c r="D3091" s="31" t="s">
        <v>3</v>
      </c>
    </row>
    <row r="3092" spans="1:4" ht="19.5" x14ac:dyDescent="0.25">
      <c r="A3092" s="77"/>
      <c r="B3092" s="8" t="s">
        <v>251</v>
      </c>
      <c r="C3092" s="32">
        <v>369.6</v>
      </c>
      <c r="D3092" s="106" t="s">
        <v>5</v>
      </c>
    </row>
    <row r="3093" spans="1:4" ht="18.75" x14ac:dyDescent="0.25">
      <c r="A3093" s="77"/>
      <c r="B3093" s="8" t="s">
        <v>102</v>
      </c>
      <c r="C3093" s="32">
        <v>312</v>
      </c>
      <c r="D3093" s="33" t="s">
        <v>5</v>
      </c>
    </row>
    <row r="3094" spans="1:4" ht="56.25" x14ac:dyDescent="0.25">
      <c r="A3094" s="75" t="s">
        <v>518</v>
      </c>
      <c r="B3094" s="7" t="s">
        <v>661</v>
      </c>
      <c r="C3094" s="30">
        <f>SUM(C3095:C3096)</f>
        <v>676.6</v>
      </c>
      <c r="D3094" s="31" t="s">
        <v>3</v>
      </c>
    </row>
    <row r="3095" spans="1:4" ht="18.75" x14ac:dyDescent="0.25">
      <c r="A3095" s="105"/>
      <c r="B3095" s="8" t="s">
        <v>249</v>
      </c>
      <c r="C3095" s="32">
        <v>369.6</v>
      </c>
      <c r="D3095" s="33" t="s">
        <v>5</v>
      </c>
    </row>
    <row r="3096" spans="1:4" ht="18.75" x14ac:dyDescent="0.25">
      <c r="A3096" s="105"/>
      <c r="B3096" s="8" t="s">
        <v>102</v>
      </c>
      <c r="C3096" s="32">
        <v>307</v>
      </c>
      <c r="D3096" s="33" t="s">
        <v>5</v>
      </c>
    </row>
    <row r="3097" spans="1:4" ht="56.25" x14ac:dyDescent="0.25">
      <c r="A3097" s="75" t="s">
        <v>519</v>
      </c>
      <c r="B3097" s="7" t="s">
        <v>662</v>
      </c>
      <c r="C3097" s="30">
        <f>SUM(C3098:C3099)</f>
        <v>456.6</v>
      </c>
      <c r="D3097" s="31" t="s">
        <v>3</v>
      </c>
    </row>
    <row r="3098" spans="1:4" ht="37.5" x14ac:dyDescent="0.25">
      <c r="A3098" s="77"/>
      <c r="B3098" s="8" t="s">
        <v>240</v>
      </c>
      <c r="C3098" s="32">
        <v>237.6</v>
      </c>
      <c r="D3098" s="33" t="s">
        <v>5</v>
      </c>
    </row>
    <row r="3099" spans="1:4" ht="18.75" x14ac:dyDescent="0.25">
      <c r="A3099" s="77"/>
      <c r="B3099" s="8" t="s">
        <v>102</v>
      </c>
      <c r="C3099" s="32">
        <v>219</v>
      </c>
      <c r="D3099" s="33" t="s">
        <v>5</v>
      </c>
    </row>
    <row r="3100" spans="1:4" ht="56.25" x14ac:dyDescent="0.25">
      <c r="A3100" s="75" t="s">
        <v>520</v>
      </c>
      <c r="B3100" s="7" t="s">
        <v>662</v>
      </c>
      <c r="C3100" s="30">
        <f>SUM(C3101:C3102)</f>
        <v>549.6</v>
      </c>
      <c r="D3100" s="31" t="s">
        <v>3</v>
      </c>
    </row>
    <row r="3101" spans="1:4" ht="37.5" x14ac:dyDescent="0.25">
      <c r="A3101" s="77"/>
      <c r="B3101" s="8" t="s">
        <v>240</v>
      </c>
      <c r="C3101" s="32">
        <v>237.6</v>
      </c>
      <c r="D3101" s="106" t="s">
        <v>5</v>
      </c>
    </row>
    <row r="3102" spans="1:4" ht="18.75" x14ac:dyDescent="0.25">
      <c r="A3102" s="77"/>
      <c r="B3102" s="8" t="s">
        <v>102</v>
      </c>
      <c r="C3102" s="32">
        <v>312</v>
      </c>
      <c r="D3102" s="33" t="s">
        <v>5</v>
      </c>
    </row>
    <row r="3103" spans="1:4" ht="56.25" x14ac:dyDescent="0.25">
      <c r="A3103" s="75" t="s">
        <v>521</v>
      </c>
      <c r="B3103" s="7" t="s">
        <v>662</v>
      </c>
      <c r="C3103" s="30">
        <f>SUM(C3104:C3105)</f>
        <v>544.6</v>
      </c>
      <c r="D3103" s="31" t="s">
        <v>3</v>
      </c>
    </row>
    <row r="3104" spans="1:4" ht="37.5" x14ac:dyDescent="0.25">
      <c r="A3104" s="105"/>
      <c r="B3104" s="8" t="s">
        <v>240</v>
      </c>
      <c r="C3104" s="32">
        <v>237.6</v>
      </c>
      <c r="D3104" s="106" t="s">
        <v>5</v>
      </c>
    </row>
    <row r="3105" spans="1:4" ht="18.75" x14ac:dyDescent="0.25">
      <c r="A3105" s="105"/>
      <c r="B3105" s="8" t="s">
        <v>102</v>
      </c>
      <c r="C3105" s="32">
        <v>307</v>
      </c>
      <c r="D3105" s="33" t="s">
        <v>5</v>
      </c>
    </row>
    <row r="3106" spans="1:4" ht="56.25" x14ac:dyDescent="0.25">
      <c r="A3106" s="75" t="s">
        <v>549</v>
      </c>
      <c r="B3106" s="7" t="s">
        <v>660</v>
      </c>
      <c r="C3106" s="30">
        <v>778.44</v>
      </c>
      <c r="D3106" s="31" t="s">
        <v>3</v>
      </c>
    </row>
    <row r="3107" spans="1:4" ht="19.5" x14ac:dyDescent="0.25">
      <c r="A3107" s="105"/>
      <c r="B3107" s="8" t="s">
        <v>550</v>
      </c>
      <c r="C3107" s="32">
        <v>466.44</v>
      </c>
      <c r="D3107" s="106" t="s">
        <v>5</v>
      </c>
    </row>
    <row r="3108" spans="1:4" ht="18.75" x14ac:dyDescent="0.25">
      <c r="A3108" s="105"/>
      <c r="B3108" s="8" t="s">
        <v>102</v>
      </c>
      <c r="C3108" s="32">
        <v>312</v>
      </c>
      <c r="D3108" s="33" t="s">
        <v>5</v>
      </c>
    </row>
    <row r="3109" spans="1:4" ht="56.25" x14ac:dyDescent="0.25">
      <c r="A3109" s="75" t="s">
        <v>551</v>
      </c>
      <c r="B3109" s="7" t="s">
        <v>661</v>
      </c>
      <c r="C3109" s="30">
        <v>773.44</v>
      </c>
      <c r="D3109" s="31" t="s">
        <v>3</v>
      </c>
    </row>
    <row r="3110" spans="1:4" ht="18.75" x14ac:dyDescent="0.25">
      <c r="A3110" s="105"/>
      <c r="B3110" s="8" t="s">
        <v>550</v>
      </c>
      <c r="C3110" s="32">
        <v>466.44</v>
      </c>
      <c r="D3110" s="33" t="s">
        <v>5</v>
      </c>
    </row>
    <row r="3111" spans="1:4" ht="18.75" x14ac:dyDescent="0.25">
      <c r="A3111" s="105"/>
      <c r="B3111" s="8" t="s">
        <v>102</v>
      </c>
      <c r="C3111" s="32">
        <v>307</v>
      </c>
      <c r="D3111" s="33" t="s">
        <v>5</v>
      </c>
    </row>
    <row r="3112" spans="1:4" ht="56.25" x14ac:dyDescent="0.25">
      <c r="A3112" s="75" t="s">
        <v>552</v>
      </c>
      <c r="B3112" s="7" t="s">
        <v>662</v>
      </c>
      <c r="C3112" s="30">
        <v>611.88</v>
      </c>
      <c r="D3112" s="31" t="s">
        <v>3</v>
      </c>
    </row>
    <row r="3113" spans="1:4" ht="37.5" x14ac:dyDescent="0.25">
      <c r="A3113" s="77"/>
      <c r="B3113" s="8" t="s">
        <v>124</v>
      </c>
      <c r="C3113" s="32">
        <v>299.88</v>
      </c>
      <c r="D3113" s="106" t="s">
        <v>5</v>
      </c>
    </row>
    <row r="3114" spans="1:4" ht="18.75" x14ac:dyDescent="0.25">
      <c r="A3114" s="77"/>
      <c r="B3114" s="8" t="s">
        <v>102</v>
      </c>
      <c r="C3114" s="32">
        <v>312</v>
      </c>
      <c r="D3114" s="33" t="s">
        <v>5</v>
      </c>
    </row>
    <row r="3115" spans="1:4" ht="56.25" x14ac:dyDescent="0.25">
      <c r="A3115" s="75" t="s">
        <v>553</v>
      </c>
      <c r="B3115" s="7" t="s">
        <v>662</v>
      </c>
      <c r="C3115" s="30">
        <v>606.88</v>
      </c>
      <c r="D3115" s="31" t="s">
        <v>3</v>
      </c>
    </row>
    <row r="3116" spans="1:4" ht="37.5" x14ac:dyDescent="0.25">
      <c r="A3116" s="105"/>
      <c r="B3116" s="8" t="s">
        <v>124</v>
      </c>
      <c r="C3116" s="32">
        <v>299.88</v>
      </c>
      <c r="D3116" s="106" t="s">
        <v>5</v>
      </c>
    </row>
    <row r="3117" spans="1:4" ht="18.75" x14ac:dyDescent="0.25">
      <c r="A3117" s="105"/>
      <c r="B3117" s="8" t="s">
        <v>102</v>
      </c>
      <c r="C3117" s="32">
        <v>307</v>
      </c>
      <c r="D3117" s="33" t="s">
        <v>5</v>
      </c>
    </row>
    <row r="3118" spans="1:4" ht="56.25" x14ac:dyDescent="0.25">
      <c r="A3118" s="75" t="s">
        <v>705</v>
      </c>
      <c r="B3118" s="7" t="s">
        <v>668</v>
      </c>
      <c r="C3118" s="30">
        <f>C3119+C3120</f>
        <v>579.96</v>
      </c>
      <c r="D3118" s="31" t="s">
        <v>3</v>
      </c>
    </row>
    <row r="3119" spans="1:4" ht="18.75" x14ac:dyDescent="0.25">
      <c r="A3119" s="105"/>
      <c r="B3119" s="8" t="s">
        <v>86</v>
      </c>
      <c r="C3119" s="32">
        <v>174.96</v>
      </c>
      <c r="D3119" s="33" t="s">
        <v>5</v>
      </c>
    </row>
    <row r="3120" spans="1:4" ht="18.75" x14ac:dyDescent="0.25">
      <c r="A3120" s="105"/>
      <c r="B3120" s="8" t="s">
        <v>102</v>
      </c>
      <c r="C3120" s="32">
        <v>405</v>
      </c>
      <c r="D3120" s="33" t="s">
        <v>5</v>
      </c>
    </row>
    <row r="3121" spans="1:4" ht="56.25" x14ac:dyDescent="0.25">
      <c r="A3121" s="75" t="s">
        <v>706</v>
      </c>
      <c r="B3121" s="7" t="s">
        <v>656</v>
      </c>
      <c r="C3121" s="30">
        <f>C3122+C3123</f>
        <v>554.88</v>
      </c>
      <c r="D3121" s="31" t="s">
        <v>3</v>
      </c>
    </row>
    <row r="3122" spans="1:4" ht="37.5" x14ac:dyDescent="0.25">
      <c r="A3122" s="105"/>
      <c r="B3122" s="8" t="s">
        <v>87</v>
      </c>
      <c r="C3122" s="32">
        <v>149.88</v>
      </c>
      <c r="D3122" s="33" t="s">
        <v>5</v>
      </c>
    </row>
    <row r="3123" spans="1:4" ht="18.75" x14ac:dyDescent="0.25">
      <c r="A3123" s="105"/>
      <c r="B3123" s="8" t="s">
        <v>99</v>
      </c>
      <c r="C3123" s="32">
        <v>405</v>
      </c>
      <c r="D3123" s="33" t="s">
        <v>5</v>
      </c>
    </row>
    <row r="3124" spans="1:4" ht="56.25" x14ac:dyDescent="0.25">
      <c r="A3124" s="75" t="s">
        <v>707</v>
      </c>
      <c r="B3124" s="7" t="s">
        <v>657</v>
      </c>
      <c r="C3124" s="30">
        <f>C3125+C3126</f>
        <v>526.20000000000005</v>
      </c>
      <c r="D3124" s="31" t="s">
        <v>3</v>
      </c>
    </row>
    <row r="3125" spans="1:4" ht="18.75" x14ac:dyDescent="0.25">
      <c r="A3125" s="105"/>
      <c r="B3125" s="8" t="s">
        <v>86</v>
      </c>
      <c r="C3125" s="32">
        <v>121.2</v>
      </c>
      <c r="D3125" s="33" t="s">
        <v>5</v>
      </c>
    </row>
    <row r="3126" spans="1:4" ht="18.75" x14ac:dyDescent="0.25">
      <c r="A3126" s="105"/>
      <c r="B3126" s="8" t="s">
        <v>99</v>
      </c>
      <c r="C3126" s="32">
        <v>405</v>
      </c>
      <c r="D3126" s="33" t="s">
        <v>5</v>
      </c>
    </row>
    <row r="3127" spans="1:4" ht="56.25" x14ac:dyDescent="0.25">
      <c r="A3127" s="75" t="s">
        <v>708</v>
      </c>
      <c r="B3127" s="7" t="s">
        <v>659</v>
      </c>
      <c r="C3127" s="30">
        <f>C3128+C3129</f>
        <v>597.45000000000005</v>
      </c>
      <c r="D3127" s="31" t="s">
        <v>3</v>
      </c>
    </row>
    <row r="3128" spans="1:4" ht="18.75" x14ac:dyDescent="0.25">
      <c r="A3128" s="105"/>
      <c r="B3128" s="8" t="s">
        <v>86</v>
      </c>
      <c r="C3128" s="32">
        <v>192.45</v>
      </c>
      <c r="D3128" s="33" t="s">
        <v>5</v>
      </c>
    </row>
    <row r="3129" spans="1:4" ht="18.75" x14ac:dyDescent="0.25">
      <c r="A3129" s="105"/>
      <c r="B3129" s="8" t="s">
        <v>99</v>
      </c>
      <c r="C3129" s="32">
        <v>405</v>
      </c>
      <c r="D3129" s="33" t="s">
        <v>5</v>
      </c>
    </row>
    <row r="3130" spans="1:4" ht="56.25" x14ac:dyDescent="0.25">
      <c r="A3130" s="75" t="s">
        <v>709</v>
      </c>
      <c r="B3130" s="7" t="s">
        <v>656</v>
      </c>
      <c r="C3130" s="30">
        <f>C3131+C3132</f>
        <v>569.86</v>
      </c>
      <c r="D3130" s="31" t="s">
        <v>3</v>
      </c>
    </row>
    <row r="3131" spans="1:4" ht="37.5" x14ac:dyDescent="0.25">
      <c r="A3131" s="105"/>
      <c r="B3131" s="8" t="s">
        <v>87</v>
      </c>
      <c r="C3131" s="32">
        <v>164.86</v>
      </c>
      <c r="D3131" s="33" t="s">
        <v>5</v>
      </c>
    </row>
    <row r="3132" spans="1:4" ht="18.75" x14ac:dyDescent="0.25">
      <c r="A3132" s="105"/>
      <c r="B3132" s="8" t="s">
        <v>102</v>
      </c>
      <c r="C3132" s="32">
        <v>405</v>
      </c>
      <c r="D3132" s="33" t="s">
        <v>5</v>
      </c>
    </row>
    <row r="3133" spans="1:4" ht="56.25" x14ac:dyDescent="0.25">
      <c r="A3133" s="75" t="s">
        <v>710</v>
      </c>
      <c r="B3133" s="7" t="s">
        <v>661</v>
      </c>
      <c r="C3133" s="30">
        <f>C3134+C3135</f>
        <v>645</v>
      </c>
      <c r="D3133" s="31" t="s">
        <v>3</v>
      </c>
    </row>
    <row r="3134" spans="1:4" ht="19.5" x14ac:dyDescent="0.25">
      <c r="A3134" s="105"/>
      <c r="B3134" s="8" t="s">
        <v>86</v>
      </c>
      <c r="C3134" s="32">
        <v>240</v>
      </c>
      <c r="D3134" s="106" t="s">
        <v>5</v>
      </c>
    </row>
    <row r="3135" spans="1:4" ht="18.75" x14ac:dyDescent="0.25">
      <c r="A3135" s="105"/>
      <c r="B3135" s="8" t="s">
        <v>102</v>
      </c>
      <c r="C3135" s="32">
        <v>405</v>
      </c>
      <c r="D3135" s="33" t="s">
        <v>5</v>
      </c>
    </row>
    <row r="3136" spans="1:4" ht="56.25" x14ac:dyDescent="0.25">
      <c r="A3136" s="75" t="s">
        <v>711</v>
      </c>
      <c r="B3136" s="7" t="s">
        <v>662</v>
      </c>
      <c r="C3136" s="30">
        <f>C3137+C3138</f>
        <v>555</v>
      </c>
      <c r="D3136" s="31" t="s">
        <v>3</v>
      </c>
    </row>
    <row r="3137" spans="1:4" ht="37.5" x14ac:dyDescent="0.25">
      <c r="A3137" s="105"/>
      <c r="B3137" s="8" t="s">
        <v>124</v>
      </c>
      <c r="C3137" s="32">
        <v>150</v>
      </c>
      <c r="D3137" s="33" t="s">
        <v>5</v>
      </c>
    </row>
    <row r="3138" spans="1:4" ht="18.75" x14ac:dyDescent="0.25">
      <c r="A3138" s="105"/>
      <c r="B3138" s="8" t="s">
        <v>102</v>
      </c>
      <c r="C3138" s="32">
        <v>405</v>
      </c>
      <c r="D3138" s="33" t="s">
        <v>5</v>
      </c>
    </row>
    <row r="3139" spans="1:4" ht="56.25" x14ac:dyDescent="0.25">
      <c r="A3139" s="75" t="s">
        <v>712</v>
      </c>
      <c r="B3139" s="7" t="s">
        <v>661</v>
      </c>
      <c r="C3139" s="30">
        <f>C3140+C3141</f>
        <v>597.64</v>
      </c>
      <c r="D3139" s="31" t="s">
        <v>3</v>
      </c>
    </row>
    <row r="3140" spans="1:4" ht="19.5" x14ac:dyDescent="0.25">
      <c r="A3140" s="105"/>
      <c r="B3140" s="8" t="s">
        <v>237</v>
      </c>
      <c r="C3140" s="32">
        <v>192.64</v>
      </c>
      <c r="D3140" s="106" t="s">
        <v>5</v>
      </c>
    </row>
    <row r="3141" spans="1:4" ht="18.75" x14ac:dyDescent="0.25">
      <c r="A3141" s="105"/>
      <c r="B3141" s="8" t="s">
        <v>102</v>
      </c>
      <c r="C3141" s="32">
        <v>405</v>
      </c>
      <c r="D3141" s="33" t="s">
        <v>5</v>
      </c>
    </row>
    <row r="3142" spans="1:4" ht="56.25" x14ac:dyDescent="0.25">
      <c r="A3142" s="75" t="s">
        <v>713</v>
      </c>
      <c r="B3142" s="7" t="s">
        <v>662</v>
      </c>
      <c r="C3142" s="30">
        <f>C3143+C3144</f>
        <v>535.20000000000005</v>
      </c>
      <c r="D3142" s="31" t="s">
        <v>3</v>
      </c>
    </row>
    <row r="3143" spans="1:4" ht="37.5" x14ac:dyDescent="0.25">
      <c r="A3143" s="105"/>
      <c r="B3143" s="8" t="s">
        <v>240</v>
      </c>
      <c r="C3143" s="32">
        <v>130.19999999999999</v>
      </c>
      <c r="D3143" s="33" t="s">
        <v>5</v>
      </c>
    </row>
    <row r="3144" spans="1:4" ht="18.75" x14ac:dyDescent="0.25">
      <c r="A3144" s="105"/>
      <c r="B3144" s="8" t="s">
        <v>102</v>
      </c>
      <c r="C3144" s="32">
        <v>405</v>
      </c>
      <c r="D3144" s="33" t="s">
        <v>5</v>
      </c>
    </row>
    <row r="3145" spans="1:4" ht="56.25" x14ac:dyDescent="0.25">
      <c r="A3145" s="75" t="s">
        <v>714</v>
      </c>
      <c r="B3145" s="7" t="s">
        <v>664</v>
      </c>
      <c r="C3145" s="30">
        <f>SUM(C3146:C3147)</f>
        <v>503.94</v>
      </c>
      <c r="D3145" s="31" t="s">
        <v>3</v>
      </c>
    </row>
    <row r="3146" spans="1:4" ht="18.75" x14ac:dyDescent="0.25">
      <c r="A3146" s="105"/>
      <c r="B3146" s="8" t="s">
        <v>63</v>
      </c>
      <c r="C3146" s="32">
        <v>98.94</v>
      </c>
      <c r="D3146" s="33" t="s">
        <v>5</v>
      </c>
    </row>
    <row r="3147" spans="1:4" ht="18.75" x14ac:dyDescent="0.25">
      <c r="A3147" s="105"/>
      <c r="B3147" s="8" t="s">
        <v>102</v>
      </c>
      <c r="C3147" s="32">
        <v>405</v>
      </c>
      <c r="D3147" s="33" t="s">
        <v>5</v>
      </c>
    </row>
    <row r="3148" spans="1:4" ht="56.25" x14ac:dyDescent="0.25">
      <c r="A3148" s="75" t="s">
        <v>715</v>
      </c>
      <c r="B3148" s="7" t="s">
        <v>663</v>
      </c>
      <c r="C3148" s="30">
        <f>SUM(C3149:C3150)</f>
        <v>540</v>
      </c>
      <c r="D3148" s="31" t="s">
        <v>3</v>
      </c>
    </row>
    <row r="3149" spans="1:4" ht="18.75" x14ac:dyDescent="0.25">
      <c r="A3149" s="105"/>
      <c r="B3149" s="8" t="s">
        <v>63</v>
      </c>
      <c r="C3149" s="32">
        <v>135</v>
      </c>
      <c r="D3149" s="33" t="s">
        <v>5</v>
      </c>
    </row>
    <row r="3150" spans="1:4" ht="18.75" x14ac:dyDescent="0.25">
      <c r="A3150" s="105"/>
      <c r="B3150" s="8" t="s">
        <v>102</v>
      </c>
      <c r="C3150" s="32">
        <v>405</v>
      </c>
      <c r="D3150" s="33" t="s">
        <v>5</v>
      </c>
    </row>
    <row r="3151" spans="1:4" ht="56.25" x14ac:dyDescent="0.25">
      <c r="A3151" s="75" t="s">
        <v>716</v>
      </c>
      <c r="B3151" s="7" t="s">
        <v>665</v>
      </c>
      <c r="C3151" s="30">
        <f>SUM(C3152:C3153)</f>
        <v>576.84</v>
      </c>
      <c r="D3151" s="31" t="s">
        <v>3</v>
      </c>
    </row>
    <row r="3152" spans="1:4" ht="18.75" x14ac:dyDescent="0.25">
      <c r="A3152" s="105"/>
      <c r="B3152" s="8" t="s">
        <v>64</v>
      </c>
      <c r="C3152" s="32">
        <v>171.84</v>
      </c>
      <c r="D3152" s="33" t="s">
        <v>5</v>
      </c>
    </row>
    <row r="3153" spans="1:4" ht="18.75" x14ac:dyDescent="0.25">
      <c r="A3153" s="105"/>
      <c r="B3153" s="8" t="s">
        <v>102</v>
      </c>
      <c r="C3153" s="32">
        <v>405</v>
      </c>
      <c r="D3153" s="33" t="s">
        <v>5</v>
      </c>
    </row>
    <row r="3154" spans="1:4" ht="56.25" x14ac:dyDescent="0.25">
      <c r="A3154" s="75" t="s">
        <v>717</v>
      </c>
      <c r="B3154" s="7" t="s">
        <v>663</v>
      </c>
      <c r="C3154" s="30">
        <f>SUM(C3155:C3156)</f>
        <v>533.28</v>
      </c>
      <c r="D3154" s="31" t="s">
        <v>3</v>
      </c>
    </row>
    <row r="3155" spans="1:4" ht="18.75" x14ac:dyDescent="0.25">
      <c r="A3155" s="105"/>
      <c r="B3155" s="8" t="s">
        <v>64</v>
      </c>
      <c r="C3155" s="32">
        <v>128.28</v>
      </c>
      <c r="D3155" s="33" t="s">
        <v>5</v>
      </c>
    </row>
    <row r="3156" spans="1:4" ht="18.75" x14ac:dyDescent="0.25">
      <c r="A3156" s="105"/>
      <c r="B3156" s="8" t="s">
        <v>102</v>
      </c>
      <c r="C3156" s="32">
        <v>405</v>
      </c>
      <c r="D3156" s="33" t="s">
        <v>5</v>
      </c>
    </row>
    <row r="3157" spans="1:4" ht="56.25" x14ac:dyDescent="0.25">
      <c r="A3157" s="75" t="s">
        <v>718</v>
      </c>
      <c r="B3157" s="7" t="s">
        <v>663</v>
      </c>
      <c r="C3157" s="30">
        <f>SUM(C3158:C3159)</f>
        <v>583.20000000000005</v>
      </c>
      <c r="D3157" s="31" t="s">
        <v>3</v>
      </c>
    </row>
    <row r="3158" spans="1:4" ht="18.75" x14ac:dyDescent="0.25">
      <c r="A3158" s="105"/>
      <c r="B3158" s="8" t="s">
        <v>64</v>
      </c>
      <c r="C3158" s="32">
        <v>178.2</v>
      </c>
      <c r="D3158" s="33" t="s">
        <v>5</v>
      </c>
    </row>
    <row r="3159" spans="1:4" ht="18.75" x14ac:dyDescent="0.25">
      <c r="A3159" s="105"/>
      <c r="B3159" s="8" t="s">
        <v>102</v>
      </c>
      <c r="C3159" s="32">
        <v>405</v>
      </c>
      <c r="D3159" s="33" t="s">
        <v>5</v>
      </c>
    </row>
    <row r="3160" spans="1:4" ht="56.25" x14ac:dyDescent="0.25">
      <c r="A3160" s="75" t="s">
        <v>719</v>
      </c>
      <c r="B3160" s="7" t="s">
        <v>663</v>
      </c>
      <c r="C3160" s="30">
        <f>C3161+C3162</f>
        <v>526.38</v>
      </c>
      <c r="D3160" s="31" t="s">
        <v>3</v>
      </c>
    </row>
    <row r="3161" spans="1:4" ht="18.75" x14ac:dyDescent="0.25">
      <c r="A3161" s="105"/>
      <c r="B3161" s="8" t="s">
        <v>102</v>
      </c>
      <c r="C3161" s="32">
        <v>405</v>
      </c>
      <c r="D3161" s="33" t="s">
        <v>5</v>
      </c>
    </row>
    <row r="3162" spans="1:4" ht="18.75" x14ac:dyDescent="0.25">
      <c r="A3162" s="105"/>
      <c r="B3162" s="8" t="s">
        <v>64</v>
      </c>
      <c r="C3162" s="32">
        <v>121.38</v>
      </c>
      <c r="D3162" s="33" t="s">
        <v>5</v>
      </c>
    </row>
    <row r="3163" spans="1:4" ht="56.25" x14ac:dyDescent="0.25">
      <c r="A3163" s="75" t="s">
        <v>720</v>
      </c>
      <c r="B3163" s="7" t="s">
        <v>661</v>
      </c>
      <c r="C3163" s="30">
        <f>SUM(C3164:C3165)</f>
        <v>616.91999999999996</v>
      </c>
      <c r="D3163" s="31" t="s">
        <v>3</v>
      </c>
    </row>
    <row r="3164" spans="1:4" ht="18.75" x14ac:dyDescent="0.25">
      <c r="A3164" s="105"/>
      <c r="B3164" s="8" t="s">
        <v>249</v>
      </c>
      <c r="C3164" s="32">
        <v>211.92</v>
      </c>
      <c r="D3164" s="33" t="s">
        <v>5</v>
      </c>
    </row>
    <row r="3165" spans="1:4" ht="18.75" x14ac:dyDescent="0.25">
      <c r="A3165" s="105"/>
      <c r="B3165" s="8" t="s">
        <v>102</v>
      </c>
      <c r="C3165" s="32">
        <v>405</v>
      </c>
      <c r="D3165" s="33" t="s">
        <v>5</v>
      </c>
    </row>
    <row r="3166" spans="1:4" ht="56.25" x14ac:dyDescent="0.25">
      <c r="A3166" s="75" t="s">
        <v>721</v>
      </c>
      <c r="B3166" s="7" t="s">
        <v>662</v>
      </c>
      <c r="C3166" s="30">
        <f>SUM(C3167:C3168)</f>
        <v>548.22</v>
      </c>
      <c r="D3166" s="31" t="s">
        <v>3</v>
      </c>
    </row>
    <row r="3167" spans="1:4" ht="37.5" x14ac:dyDescent="0.25">
      <c r="A3167" s="105"/>
      <c r="B3167" s="8" t="s">
        <v>240</v>
      </c>
      <c r="C3167" s="32">
        <v>143.22</v>
      </c>
      <c r="D3167" s="106" t="s">
        <v>5</v>
      </c>
    </row>
    <row r="3168" spans="1:4" ht="18.75" x14ac:dyDescent="0.25">
      <c r="A3168" s="105"/>
      <c r="B3168" s="8" t="s">
        <v>102</v>
      </c>
      <c r="C3168" s="32">
        <v>405</v>
      </c>
      <c r="D3168" s="33" t="s">
        <v>5</v>
      </c>
    </row>
    <row r="3169" spans="1:4" ht="56.25" x14ac:dyDescent="0.25">
      <c r="A3169" s="75" t="s">
        <v>722</v>
      </c>
      <c r="B3169" s="7" t="s">
        <v>661</v>
      </c>
      <c r="C3169" s="30">
        <f>SUM(C3170:C3171)</f>
        <v>741</v>
      </c>
      <c r="D3169" s="31" t="s">
        <v>3</v>
      </c>
    </row>
    <row r="3170" spans="1:4" ht="18.75" x14ac:dyDescent="0.25">
      <c r="A3170" s="105"/>
      <c r="B3170" s="8" t="s">
        <v>249</v>
      </c>
      <c r="C3170" s="32">
        <v>336</v>
      </c>
      <c r="D3170" s="33" t="s">
        <v>5</v>
      </c>
    </row>
    <row r="3171" spans="1:4" ht="18.75" x14ac:dyDescent="0.25">
      <c r="A3171" s="105"/>
      <c r="B3171" s="8" t="s">
        <v>102</v>
      </c>
      <c r="C3171" s="32">
        <v>405</v>
      </c>
      <c r="D3171" s="33" t="s">
        <v>5</v>
      </c>
    </row>
    <row r="3172" spans="1:4" ht="56.25" x14ac:dyDescent="0.25">
      <c r="A3172" s="75" t="s">
        <v>723</v>
      </c>
      <c r="B3172" s="7" t="s">
        <v>662</v>
      </c>
      <c r="C3172" s="30">
        <f>SUM(C3173:C3174)</f>
        <v>621</v>
      </c>
      <c r="D3172" s="31" t="s">
        <v>3</v>
      </c>
    </row>
    <row r="3173" spans="1:4" ht="37.5" x14ac:dyDescent="0.25">
      <c r="A3173" s="105"/>
      <c r="B3173" s="8" t="s">
        <v>240</v>
      </c>
      <c r="C3173" s="32">
        <v>216</v>
      </c>
      <c r="D3173" s="106" t="s">
        <v>5</v>
      </c>
    </row>
    <row r="3174" spans="1:4" ht="18.75" x14ac:dyDescent="0.25">
      <c r="A3174" s="105"/>
      <c r="B3174" s="8" t="s">
        <v>102</v>
      </c>
      <c r="C3174" s="32">
        <v>405</v>
      </c>
      <c r="D3174" s="33" t="s">
        <v>5</v>
      </c>
    </row>
    <row r="3175" spans="1:4" ht="56.25" x14ac:dyDescent="0.25">
      <c r="A3175" s="75" t="s">
        <v>724</v>
      </c>
      <c r="B3175" s="7" t="s">
        <v>661</v>
      </c>
      <c r="C3175" s="30">
        <f>SUM(C3176:C3177)</f>
        <v>774.6</v>
      </c>
      <c r="D3175" s="31" t="s">
        <v>3</v>
      </c>
    </row>
    <row r="3176" spans="1:4" ht="18.75" x14ac:dyDescent="0.25">
      <c r="A3176" s="105"/>
      <c r="B3176" s="8" t="s">
        <v>249</v>
      </c>
      <c r="C3176" s="32">
        <v>369.6</v>
      </c>
      <c r="D3176" s="33" t="s">
        <v>5</v>
      </c>
    </row>
    <row r="3177" spans="1:4" ht="18.75" x14ac:dyDescent="0.25">
      <c r="A3177" s="105"/>
      <c r="B3177" s="8" t="s">
        <v>102</v>
      </c>
      <c r="C3177" s="32">
        <v>405</v>
      </c>
      <c r="D3177" s="33" t="s">
        <v>5</v>
      </c>
    </row>
    <row r="3178" spans="1:4" ht="56.25" x14ac:dyDescent="0.25">
      <c r="A3178" s="75" t="s">
        <v>725</v>
      </c>
      <c r="B3178" s="7" t="s">
        <v>662</v>
      </c>
      <c r="C3178" s="30">
        <f>SUM(C3179:C3180)</f>
        <v>642.6</v>
      </c>
      <c r="D3178" s="31" t="s">
        <v>3</v>
      </c>
    </row>
    <row r="3179" spans="1:4" ht="37.5" x14ac:dyDescent="0.25">
      <c r="A3179" s="105"/>
      <c r="B3179" s="8" t="s">
        <v>240</v>
      </c>
      <c r="C3179" s="32">
        <v>237.6</v>
      </c>
      <c r="D3179" s="106" t="s">
        <v>5</v>
      </c>
    </row>
    <row r="3180" spans="1:4" ht="18.75" x14ac:dyDescent="0.25">
      <c r="A3180" s="105"/>
      <c r="B3180" s="8" t="s">
        <v>102</v>
      </c>
      <c r="C3180" s="32">
        <v>405</v>
      </c>
      <c r="D3180" s="33" t="s">
        <v>5</v>
      </c>
    </row>
    <row r="3181" spans="1:4" ht="56.25" x14ac:dyDescent="0.25">
      <c r="A3181" s="75" t="s">
        <v>726</v>
      </c>
      <c r="B3181" s="7" t="s">
        <v>661</v>
      </c>
      <c r="C3181" s="30">
        <f>SUM(C3182:C3183)</f>
        <v>871.44</v>
      </c>
      <c r="D3181" s="31" t="s">
        <v>3</v>
      </c>
    </row>
    <row r="3182" spans="1:4" ht="18.75" x14ac:dyDescent="0.25">
      <c r="A3182" s="105"/>
      <c r="B3182" s="8" t="s">
        <v>550</v>
      </c>
      <c r="C3182" s="32">
        <v>466.44</v>
      </c>
      <c r="D3182" s="33" t="s">
        <v>5</v>
      </c>
    </row>
    <row r="3183" spans="1:4" ht="18.75" x14ac:dyDescent="0.25">
      <c r="A3183" s="105"/>
      <c r="B3183" s="8" t="s">
        <v>102</v>
      </c>
      <c r="C3183" s="32">
        <v>405</v>
      </c>
      <c r="D3183" s="33" t="s">
        <v>5</v>
      </c>
    </row>
    <row r="3184" spans="1:4" ht="56.25" x14ac:dyDescent="0.25">
      <c r="A3184" s="75" t="s">
        <v>727</v>
      </c>
      <c r="B3184" s="7" t="s">
        <v>662</v>
      </c>
      <c r="C3184" s="30">
        <f>SUM(C3185:C3186)</f>
        <v>704.88</v>
      </c>
      <c r="D3184" s="31" t="s">
        <v>3</v>
      </c>
    </row>
    <row r="3185" spans="1:4" ht="37.5" x14ac:dyDescent="0.25">
      <c r="A3185" s="105"/>
      <c r="B3185" s="8" t="s">
        <v>124</v>
      </c>
      <c r="C3185" s="32">
        <v>299.88</v>
      </c>
      <c r="D3185" s="106" t="s">
        <v>5</v>
      </c>
    </row>
    <row r="3186" spans="1:4" ht="18.75" x14ac:dyDescent="0.25">
      <c r="A3186" s="105"/>
      <c r="B3186" s="8" t="s">
        <v>102</v>
      </c>
      <c r="C3186" s="32">
        <v>405</v>
      </c>
      <c r="D3186" s="33" t="s">
        <v>5</v>
      </c>
    </row>
    <row r="3187" spans="1:4" ht="37.5" x14ac:dyDescent="0.3">
      <c r="A3187" s="109">
        <v>1414002</v>
      </c>
      <c r="B3187" s="34" t="s">
        <v>62</v>
      </c>
      <c r="C3187" s="110">
        <v>219</v>
      </c>
      <c r="D3187" s="31" t="s">
        <v>3</v>
      </c>
    </row>
    <row r="3188" spans="1:4" ht="18.75" x14ac:dyDescent="0.3">
      <c r="A3188" s="111"/>
      <c r="B3188" s="35" t="s">
        <v>6</v>
      </c>
      <c r="C3188" s="36">
        <v>219</v>
      </c>
      <c r="D3188" s="33"/>
    </row>
    <row r="3189" spans="1:4" ht="37.5" x14ac:dyDescent="0.3">
      <c r="A3189" s="109">
        <v>1414004</v>
      </c>
      <c r="B3189" s="34" t="s">
        <v>62</v>
      </c>
      <c r="C3189" s="110">
        <v>312</v>
      </c>
      <c r="D3189" s="31" t="s">
        <v>3</v>
      </c>
    </row>
    <row r="3190" spans="1:4" ht="18.75" x14ac:dyDescent="0.3">
      <c r="A3190" s="111"/>
      <c r="B3190" s="35" t="s">
        <v>99</v>
      </c>
      <c r="C3190" s="36">
        <v>312</v>
      </c>
      <c r="D3190" s="33"/>
    </row>
    <row r="3191" spans="1:4" ht="37.5" x14ac:dyDescent="0.3">
      <c r="A3191" s="109">
        <v>1414005</v>
      </c>
      <c r="B3191" s="34" t="s">
        <v>62</v>
      </c>
      <c r="C3191" s="110">
        <v>307</v>
      </c>
      <c r="D3191" s="31" t="s">
        <v>3</v>
      </c>
    </row>
    <row r="3192" spans="1:4" ht="18.75" x14ac:dyDescent="0.3">
      <c r="A3192" s="111"/>
      <c r="B3192" s="35" t="s">
        <v>99</v>
      </c>
      <c r="C3192" s="36">
        <v>307</v>
      </c>
      <c r="D3192" s="33"/>
    </row>
    <row r="3193" spans="1:4" ht="37.5" x14ac:dyDescent="0.3">
      <c r="A3193" s="109">
        <v>1414006</v>
      </c>
      <c r="B3193" s="34" t="s">
        <v>62</v>
      </c>
      <c r="C3193" s="110">
        <f>C3194</f>
        <v>405</v>
      </c>
      <c r="D3193" s="31" t="s">
        <v>3</v>
      </c>
    </row>
    <row r="3194" spans="1:4" ht="18.75" x14ac:dyDescent="0.25">
      <c r="A3194" s="105"/>
      <c r="B3194" s="35" t="s">
        <v>99</v>
      </c>
      <c r="C3194" s="36">
        <v>405</v>
      </c>
      <c r="D3194" s="33"/>
    </row>
    <row r="3195" spans="1:4" ht="75" x14ac:dyDescent="0.25">
      <c r="A3195" s="75">
        <v>1415002</v>
      </c>
      <c r="B3195" s="7" t="s">
        <v>669</v>
      </c>
      <c r="C3195" s="30">
        <v>317.94</v>
      </c>
      <c r="D3195" s="37" t="s">
        <v>3</v>
      </c>
    </row>
    <row r="3196" spans="1:4" ht="18.75" x14ac:dyDescent="0.25">
      <c r="A3196" s="76"/>
      <c r="B3196" s="8" t="s">
        <v>63</v>
      </c>
      <c r="C3196" s="32">
        <v>98.94</v>
      </c>
      <c r="D3196" s="38" t="s">
        <v>5</v>
      </c>
    </row>
    <row r="3197" spans="1:4" ht="18.75" x14ac:dyDescent="0.25">
      <c r="A3197" s="76"/>
      <c r="B3197" s="8" t="s">
        <v>6</v>
      </c>
      <c r="C3197" s="32">
        <v>219</v>
      </c>
      <c r="D3197" s="38" t="s">
        <v>5</v>
      </c>
    </row>
    <row r="3198" spans="1:4" ht="75" x14ac:dyDescent="0.25">
      <c r="A3198" s="75">
        <v>1415004</v>
      </c>
      <c r="B3198" s="7" t="s">
        <v>670</v>
      </c>
      <c r="C3198" s="30">
        <v>354</v>
      </c>
      <c r="D3198" s="37" t="s">
        <v>3</v>
      </c>
    </row>
    <row r="3199" spans="1:4" ht="18.75" x14ac:dyDescent="0.25">
      <c r="A3199" s="76"/>
      <c r="B3199" s="8" t="s">
        <v>63</v>
      </c>
      <c r="C3199" s="32">
        <v>135</v>
      </c>
      <c r="D3199" s="38" t="s">
        <v>5</v>
      </c>
    </row>
    <row r="3200" spans="1:4" ht="18.75" x14ac:dyDescent="0.25">
      <c r="A3200" s="76"/>
      <c r="B3200" s="8" t="s">
        <v>6</v>
      </c>
      <c r="C3200" s="32">
        <v>219</v>
      </c>
      <c r="D3200" s="38" t="s">
        <v>5</v>
      </c>
    </row>
    <row r="3201" spans="1:4" ht="75" x14ac:dyDescent="0.25">
      <c r="A3201" s="75">
        <v>1415006</v>
      </c>
      <c r="B3201" s="7" t="s">
        <v>671</v>
      </c>
      <c r="C3201" s="30">
        <v>390.84000000000003</v>
      </c>
      <c r="D3201" s="37" t="s">
        <v>3</v>
      </c>
    </row>
    <row r="3202" spans="1:4" ht="18.75" x14ac:dyDescent="0.25">
      <c r="A3202" s="76"/>
      <c r="B3202" s="8" t="s">
        <v>64</v>
      </c>
      <c r="C3202" s="32">
        <v>171.84</v>
      </c>
      <c r="D3202" s="38" t="s">
        <v>5</v>
      </c>
    </row>
    <row r="3203" spans="1:4" ht="18.75" x14ac:dyDescent="0.25">
      <c r="A3203" s="76"/>
      <c r="B3203" s="8" t="s">
        <v>6</v>
      </c>
      <c r="C3203" s="32">
        <v>219</v>
      </c>
      <c r="D3203" s="38" t="s">
        <v>5</v>
      </c>
    </row>
    <row r="3204" spans="1:4" ht="75" x14ac:dyDescent="0.25">
      <c r="A3204" s="75">
        <v>1415010</v>
      </c>
      <c r="B3204" s="7" t="s">
        <v>672</v>
      </c>
      <c r="C3204" s="30">
        <v>347.28</v>
      </c>
      <c r="D3204" s="37" t="s">
        <v>3</v>
      </c>
    </row>
    <row r="3205" spans="1:4" ht="18.75" x14ac:dyDescent="0.25">
      <c r="A3205" s="76"/>
      <c r="B3205" s="8" t="s">
        <v>64</v>
      </c>
      <c r="C3205" s="32">
        <v>128.28</v>
      </c>
      <c r="D3205" s="38" t="s">
        <v>5</v>
      </c>
    </row>
    <row r="3206" spans="1:4" ht="18.75" x14ac:dyDescent="0.25">
      <c r="A3206" s="76"/>
      <c r="B3206" s="8" t="s">
        <v>6</v>
      </c>
      <c r="C3206" s="32">
        <v>219</v>
      </c>
      <c r="D3206" s="38" t="s">
        <v>5</v>
      </c>
    </row>
    <row r="3207" spans="1:4" ht="75" x14ac:dyDescent="0.25">
      <c r="A3207" s="75">
        <v>1415012</v>
      </c>
      <c r="B3207" s="7" t="s">
        <v>669</v>
      </c>
      <c r="C3207" s="30">
        <v>397.2</v>
      </c>
      <c r="D3207" s="37" t="s">
        <v>3</v>
      </c>
    </row>
    <row r="3208" spans="1:4" ht="18.75" x14ac:dyDescent="0.25">
      <c r="A3208" s="76"/>
      <c r="B3208" s="8" t="s">
        <v>64</v>
      </c>
      <c r="C3208" s="32">
        <v>178.2</v>
      </c>
      <c r="D3208" s="38" t="s">
        <v>5</v>
      </c>
    </row>
    <row r="3209" spans="1:4" ht="18.75" x14ac:dyDescent="0.25">
      <c r="A3209" s="76"/>
      <c r="B3209" s="8" t="s">
        <v>6</v>
      </c>
      <c r="C3209" s="32">
        <v>219</v>
      </c>
      <c r="D3209" s="38" t="s">
        <v>5</v>
      </c>
    </row>
    <row r="3210" spans="1:4" ht="75" x14ac:dyDescent="0.25">
      <c r="A3210" s="75" t="s">
        <v>69</v>
      </c>
      <c r="B3210" s="7" t="s">
        <v>669</v>
      </c>
      <c r="C3210" s="30">
        <v>340.38</v>
      </c>
      <c r="D3210" s="37" t="s">
        <v>3</v>
      </c>
    </row>
    <row r="3211" spans="1:4" ht="18.75" x14ac:dyDescent="0.25">
      <c r="A3211" s="83"/>
      <c r="B3211" s="6" t="s">
        <v>64</v>
      </c>
      <c r="C3211" s="19">
        <v>121.38</v>
      </c>
      <c r="D3211" s="112" t="s">
        <v>5</v>
      </c>
    </row>
    <row r="3212" spans="1:4" ht="18.75" x14ac:dyDescent="0.25">
      <c r="A3212" s="76"/>
      <c r="B3212" s="8" t="s">
        <v>6</v>
      </c>
      <c r="C3212" s="32">
        <v>219</v>
      </c>
      <c r="D3212" s="38" t="s">
        <v>5</v>
      </c>
    </row>
    <row r="3213" spans="1:4" ht="75" x14ac:dyDescent="0.25">
      <c r="A3213" s="75" t="s">
        <v>103</v>
      </c>
      <c r="B3213" s="7" t="s">
        <v>669</v>
      </c>
      <c r="C3213" s="30">
        <f>SUM(C3214:C3215)</f>
        <v>410.94</v>
      </c>
      <c r="D3213" s="37" t="s">
        <v>3</v>
      </c>
    </row>
    <row r="3214" spans="1:4" ht="18.75" x14ac:dyDescent="0.25">
      <c r="A3214" s="74"/>
      <c r="B3214" s="6" t="s">
        <v>63</v>
      </c>
      <c r="C3214" s="19">
        <v>98.94</v>
      </c>
      <c r="D3214" s="112" t="s">
        <v>5</v>
      </c>
    </row>
    <row r="3215" spans="1:4" ht="18.75" x14ac:dyDescent="0.25">
      <c r="A3215" s="76"/>
      <c r="B3215" s="8" t="s">
        <v>99</v>
      </c>
      <c r="C3215" s="32">
        <v>312</v>
      </c>
      <c r="D3215" s="38" t="s">
        <v>5</v>
      </c>
    </row>
    <row r="3216" spans="1:4" ht="75" x14ac:dyDescent="0.25">
      <c r="A3216" s="75" t="s">
        <v>104</v>
      </c>
      <c r="B3216" s="7" t="s">
        <v>671</v>
      </c>
      <c r="C3216" s="30">
        <f>SUM(C3217:C3218)</f>
        <v>447</v>
      </c>
      <c r="D3216" s="37" t="s">
        <v>3</v>
      </c>
    </row>
    <row r="3217" spans="1:4" ht="18.75" x14ac:dyDescent="0.25">
      <c r="A3217" s="83"/>
      <c r="B3217" s="6" t="s">
        <v>63</v>
      </c>
      <c r="C3217" s="19">
        <v>135</v>
      </c>
      <c r="D3217" s="112" t="s">
        <v>5</v>
      </c>
    </row>
    <row r="3218" spans="1:4" ht="18.75" x14ac:dyDescent="0.25">
      <c r="A3218" s="76"/>
      <c r="B3218" s="8" t="s">
        <v>99</v>
      </c>
      <c r="C3218" s="32">
        <v>312</v>
      </c>
      <c r="D3218" s="38" t="s">
        <v>5</v>
      </c>
    </row>
    <row r="3219" spans="1:4" ht="75" x14ac:dyDescent="0.25">
      <c r="A3219" s="75" t="s">
        <v>105</v>
      </c>
      <c r="B3219" s="7" t="s">
        <v>671</v>
      </c>
      <c r="C3219" s="30">
        <f>SUM(C3220:C3221)</f>
        <v>483.84000000000003</v>
      </c>
      <c r="D3219" s="37" t="s">
        <v>3</v>
      </c>
    </row>
    <row r="3220" spans="1:4" ht="18.75" x14ac:dyDescent="0.25">
      <c r="A3220" s="83"/>
      <c r="B3220" s="6" t="s">
        <v>64</v>
      </c>
      <c r="C3220" s="19">
        <v>171.84</v>
      </c>
      <c r="D3220" s="112" t="s">
        <v>5</v>
      </c>
    </row>
    <row r="3221" spans="1:4" ht="18.75" x14ac:dyDescent="0.25">
      <c r="A3221" s="76"/>
      <c r="B3221" s="8" t="s">
        <v>99</v>
      </c>
      <c r="C3221" s="32">
        <v>312</v>
      </c>
      <c r="D3221" s="38" t="s">
        <v>5</v>
      </c>
    </row>
    <row r="3222" spans="1:4" ht="75" x14ac:dyDescent="0.25">
      <c r="A3222" s="75" t="s">
        <v>106</v>
      </c>
      <c r="B3222" s="7" t="s">
        <v>669</v>
      </c>
      <c r="C3222" s="30">
        <f>SUM(C3223:C3224)</f>
        <v>440.28</v>
      </c>
      <c r="D3222" s="37" t="s">
        <v>3</v>
      </c>
    </row>
    <row r="3223" spans="1:4" ht="18.75" x14ac:dyDescent="0.25">
      <c r="A3223" s="83"/>
      <c r="B3223" s="6" t="s">
        <v>64</v>
      </c>
      <c r="C3223" s="19">
        <v>128.28</v>
      </c>
      <c r="D3223" s="112" t="s">
        <v>5</v>
      </c>
    </row>
    <row r="3224" spans="1:4" ht="18.75" x14ac:dyDescent="0.25">
      <c r="A3224" s="76"/>
      <c r="B3224" s="8" t="s">
        <v>99</v>
      </c>
      <c r="C3224" s="32">
        <v>312</v>
      </c>
      <c r="D3224" s="38" t="s">
        <v>5</v>
      </c>
    </row>
    <row r="3225" spans="1:4" ht="75" x14ac:dyDescent="0.25">
      <c r="A3225" s="75" t="s">
        <v>107</v>
      </c>
      <c r="B3225" s="7" t="s">
        <v>669</v>
      </c>
      <c r="C3225" s="30">
        <f>SUM(C3226:C3227)</f>
        <v>490.2</v>
      </c>
      <c r="D3225" s="37" t="s">
        <v>3</v>
      </c>
    </row>
    <row r="3226" spans="1:4" ht="18.75" x14ac:dyDescent="0.25">
      <c r="A3226" s="83"/>
      <c r="B3226" s="6" t="s">
        <v>64</v>
      </c>
      <c r="C3226" s="19">
        <v>178.2</v>
      </c>
      <c r="D3226" s="112" t="s">
        <v>5</v>
      </c>
    </row>
    <row r="3227" spans="1:4" ht="18.75" x14ac:dyDescent="0.25">
      <c r="A3227" s="76"/>
      <c r="B3227" s="8" t="s">
        <v>99</v>
      </c>
      <c r="C3227" s="32">
        <v>312</v>
      </c>
      <c r="D3227" s="38" t="s">
        <v>5</v>
      </c>
    </row>
    <row r="3228" spans="1:4" ht="75" x14ac:dyDescent="0.25">
      <c r="A3228" s="75" t="s">
        <v>108</v>
      </c>
      <c r="B3228" s="7" t="s">
        <v>669</v>
      </c>
      <c r="C3228" s="30">
        <f>SUM(C3229:C3230)</f>
        <v>433.38</v>
      </c>
      <c r="D3228" s="37" t="s">
        <v>3</v>
      </c>
    </row>
    <row r="3229" spans="1:4" ht="18.75" x14ac:dyDescent="0.25">
      <c r="A3229" s="76"/>
      <c r="B3229" s="8" t="s">
        <v>64</v>
      </c>
      <c r="C3229" s="32">
        <v>121.38</v>
      </c>
      <c r="D3229" s="38" t="s">
        <v>5</v>
      </c>
    </row>
    <row r="3230" spans="1:4" ht="18.75" x14ac:dyDescent="0.25">
      <c r="A3230" s="76"/>
      <c r="B3230" s="8" t="s">
        <v>99</v>
      </c>
      <c r="C3230" s="32">
        <v>312</v>
      </c>
      <c r="D3230" s="38" t="s">
        <v>5</v>
      </c>
    </row>
    <row r="3231" spans="1:4" ht="37.5" x14ac:dyDescent="0.25">
      <c r="A3231" s="75" t="s">
        <v>88</v>
      </c>
      <c r="B3231" s="7" t="s">
        <v>673</v>
      </c>
      <c r="C3231" s="30">
        <v>244.02</v>
      </c>
      <c r="D3231" s="37" t="s">
        <v>3</v>
      </c>
    </row>
    <row r="3232" spans="1:4" ht="18.75" x14ac:dyDescent="0.25">
      <c r="A3232" s="76"/>
      <c r="B3232" s="8" t="s">
        <v>44</v>
      </c>
      <c r="C3232" s="32">
        <v>25.02</v>
      </c>
      <c r="D3232" s="38" t="s">
        <v>5</v>
      </c>
    </row>
    <row r="3233" spans="1:4" ht="18.75" x14ac:dyDescent="0.25">
      <c r="A3233" s="76"/>
      <c r="B3233" s="8" t="s">
        <v>6</v>
      </c>
      <c r="C3233" s="32">
        <v>219</v>
      </c>
      <c r="D3233" s="38" t="s">
        <v>5</v>
      </c>
    </row>
    <row r="3234" spans="1:4" ht="37.5" x14ac:dyDescent="0.25">
      <c r="A3234" s="75" t="s">
        <v>89</v>
      </c>
      <c r="B3234" s="7" t="s">
        <v>674</v>
      </c>
      <c r="C3234" s="30">
        <v>267</v>
      </c>
      <c r="D3234" s="37" t="s">
        <v>3</v>
      </c>
    </row>
    <row r="3235" spans="1:4" ht="18.75" x14ac:dyDescent="0.25">
      <c r="A3235" s="76"/>
      <c r="B3235" s="8" t="s">
        <v>44</v>
      </c>
      <c r="C3235" s="32">
        <v>48</v>
      </c>
      <c r="D3235" s="38" t="s">
        <v>5</v>
      </c>
    </row>
    <row r="3236" spans="1:4" ht="18.75" x14ac:dyDescent="0.25">
      <c r="A3236" s="76"/>
      <c r="B3236" s="8" t="s">
        <v>6</v>
      </c>
      <c r="C3236" s="32">
        <v>219</v>
      </c>
      <c r="D3236" s="38" t="s">
        <v>5</v>
      </c>
    </row>
    <row r="3237" spans="1:4" ht="37.5" x14ac:dyDescent="0.25">
      <c r="A3237" s="75" t="s">
        <v>90</v>
      </c>
      <c r="B3237" s="7" t="s">
        <v>673</v>
      </c>
      <c r="C3237" s="30">
        <v>277.8</v>
      </c>
      <c r="D3237" s="37" t="s">
        <v>3</v>
      </c>
    </row>
    <row r="3238" spans="1:4" ht="18.75" x14ac:dyDescent="0.25">
      <c r="A3238" s="76"/>
      <c r="B3238" s="8" t="s">
        <v>44</v>
      </c>
      <c r="C3238" s="32">
        <v>58.8</v>
      </c>
      <c r="D3238" s="38" t="s">
        <v>5</v>
      </c>
    </row>
    <row r="3239" spans="1:4" ht="18.75" x14ac:dyDescent="0.25">
      <c r="A3239" s="76"/>
      <c r="B3239" s="8" t="s">
        <v>6</v>
      </c>
      <c r="C3239" s="32">
        <v>219</v>
      </c>
      <c r="D3239" s="38" t="s">
        <v>5</v>
      </c>
    </row>
    <row r="3240" spans="1:4" ht="37.5" x14ac:dyDescent="0.25">
      <c r="A3240" s="75" t="s">
        <v>109</v>
      </c>
      <c r="B3240" s="7" t="s">
        <v>673</v>
      </c>
      <c r="C3240" s="30">
        <f>SUM(C3241:C3242)</f>
        <v>337.02</v>
      </c>
      <c r="D3240" s="37" t="s">
        <v>3</v>
      </c>
    </row>
    <row r="3241" spans="1:4" ht="18.75" x14ac:dyDescent="0.25">
      <c r="A3241" s="76"/>
      <c r="B3241" s="8" t="s">
        <v>44</v>
      </c>
      <c r="C3241" s="32">
        <v>25.02</v>
      </c>
      <c r="D3241" s="38" t="s">
        <v>5</v>
      </c>
    </row>
    <row r="3242" spans="1:4" ht="18.75" x14ac:dyDescent="0.25">
      <c r="A3242" s="76"/>
      <c r="B3242" s="8" t="s">
        <v>102</v>
      </c>
      <c r="C3242" s="32">
        <v>312</v>
      </c>
      <c r="D3242" s="38" t="s">
        <v>5</v>
      </c>
    </row>
    <row r="3243" spans="1:4" ht="37.5" x14ac:dyDescent="0.25">
      <c r="A3243" s="75" t="s">
        <v>110</v>
      </c>
      <c r="B3243" s="7" t="s">
        <v>673</v>
      </c>
      <c r="C3243" s="30">
        <f>SUM(C3244:C3245)</f>
        <v>360</v>
      </c>
      <c r="D3243" s="37" t="s">
        <v>3</v>
      </c>
    </row>
    <row r="3244" spans="1:4" ht="18.75" x14ac:dyDescent="0.25">
      <c r="A3244" s="76"/>
      <c r="B3244" s="8" t="s">
        <v>44</v>
      </c>
      <c r="C3244" s="32">
        <v>48</v>
      </c>
      <c r="D3244" s="38" t="s">
        <v>5</v>
      </c>
    </row>
    <row r="3245" spans="1:4" ht="18.75" x14ac:dyDescent="0.25">
      <c r="A3245" s="76"/>
      <c r="B3245" s="8" t="s">
        <v>102</v>
      </c>
      <c r="C3245" s="32">
        <v>312</v>
      </c>
      <c r="D3245" s="38" t="s">
        <v>5</v>
      </c>
    </row>
    <row r="3246" spans="1:4" ht="37.5" x14ac:dyDescent="0.25">
      <c r="A3246" s="75" t="s">
        <v>111</v>
      </c>
      <c r="B3246" s="7" t="s">
        <v>674</v>
      </c>
      <c r="C3246" s="30">
        <f>SUM(C3247:C3248)</f>
        <v>370.8</v>
      </c>
      <c r="D3246" s="37" t="s">
        <v>3</v>
      </c>
    </row>
    <row r="3247" spans="1:4" ht="18.75" x14ac:dyDescent="0.25">
      <c r="A3247" s="76"/>
      <c r="B3247" s="8" t="s">
        <v>44</v>
      </c>
      <c r="C3247" s="32">
        <v>58.8</v>
      </c>
      <c r="D3247" s="38" t="s">
        <v>5</v>
      </c>
    </row>
    <row r="3248" spans="1:4" ht="18.75" x14ac:dyDescent="0.25">
      <c r="A3248" s="76"/>
      <c r="B3248" s="8" t="s">
        <v>102</v>
      </c>
      <c r="C3248" s="32">
        <v>312</v>
      </c>
      <c r="D3248" s="38" t="s">
        <v>5</v>
      </c>
    </row>
    <row r="3249" spans="1:4" ht="37.5" x14ac:dyDescent="0.25">
      <c r="A3249" s="113">
        <v>1460001</v>
      </c>
      <c r="B3249" s="39" t="s">
        <v>302</v>
      </c>
      <c r="C3249" s="40" t="s">
        <v>303</v>
      </c>
      <c r="D3249" s="41" t="s">
        <v>3</v>
      </c>
    </row>
    <row r="3250" spans="1:4" ht="18.75" x14ac:dyDescent="0.25">
      <c r="A3250" s="114"/>
      <c r="B3250" s="42" t="s">
        <v>14</v>
      </c>
      <c r="C3250" s="42">
        <v>20.34</v>
      </c>
      <c r="D3250" s="115"/>
    </row>
    <row r="3251" spans="1:4" ht="37.5" x14ac:dyDescent="0.25">
      <c r="A3251" s="113">
        <v>1460002</v>
      </c>
      <c r="B3251" s="43" t="s">
        <v>302</v>
      </c>
      <c r="C3251" s="116">
        <v>37.979999999999997</v>
      </c>
      <c r="D3251" s="41" t="s">
        <v>3</v>
      </c>
    </row>
    <row r="3252" spans="1:4" ht="18.75" x14ac:dyDescent="0.25">
      <c r="A3252" s="114"/>
      <c r="B3252" s="44" t="s">
        <v>14</v>
      </c>
      <c r="C3252" s="42">
        <v>37.979999999999997</v>
      </c>
      <c r="D3252" s="115"/>
    </row>
    <row r="3253" spans="1:4" ht="37.5" x14ac:dyDescent="0.25">
      <c r="A3253" s="113">
        <v>1460003</v>
      </c>
      <c r="B3253" s="43" t="s">
        <v>302</v>
      </c>
      <c r="C3253" s="116">
        <v>17.04</v>
      </c>
      <c r="D3253" s="41" t="s">
        <v>3</v>
      </c>
    </row>
    <row r="3254" spans="1:4" ht="18.75" x14ac:dyDescent="0.25">
      <c r="A3254" s="117"/>
      <c r="B3254" s="44" t="s">
        <v>14</v>
      </c>
      <c r="C3254" s="42">
        <v>17.04</v>
      </c>
      <c r="D3254" s="115"/>
    </row>
    <row r="3255" spans="1:4" ht="37.5" x14ac:dyDescent="0.25">
      <c r="A3255" s="113">
        <v>1460004</v>
      </c>
      <c r="B3255" s="43" t="s">
        <v>302</v>
      </c>
      <c r="C3255" s="118">
        <v>30</v>
      </c>
      <c r="D3255" s="41" t="s">
        <v>3</v>
      </c>
    </row>
    <row r="3256" spans="1:4" ht="18.75" x14ac:dyDescent="0.25">
      <c r="A3256" s="117"/>
      <c r="B3256" s="44" t="s">
        <v>14</v>
      </c>
      <c r="C3256" s="42">
        <v>30</v>
      </c>
      <c r="D3256" s="115"/>
    </row>
    <row r="3257" spans="1:4" ht="37.5" x14ac:dyDescent="0.25">
      <c r="A3257" s="113">
        <v>1460005</v>
      </c>
      <c r="B3257" s="7" t="s">
        <v>302</v>
      </c>
      <c r="C3257" s="118">
        <v>25.5</v>
      </c>
      <c r="D3257" s="41" t="s">
        <v>3</v>
      </c>
    </row>
    <row r="3258" spans="1:4" ht="18.75" x14ac:dyDescent="0.25">
      <c r="A3258" s="117"/>
      <c r="B3258" s="44" t="s">
        <v>14</v>
      </c>
      <c r="C3258" s="42">
        <v>25.5</v>
      </c>
      <c r="D3258" s="115"/>
    </row>
    <row r="3259" spans="1:4" ht="37.5" x14ac:dyDescent="0.25">
      <c r="A3259" s="119">
        <v>1460006</v>
      </c>
      <c r="B3259" s="45" t="s">
        <v>302</v>
      </c>
      <c r="C3259" s="120">
        <v>19.2</v>
      </c>
      <c r="D3259" s="46" t="s">
        <v>3</v>
      </c>
    </row>
    <row r="3260" spans="1:4" ht="18.75" x14ac:dyDescent="0.25">
      <c r="A3260" s="121"/>
      <c r="B3260" s="47" t="s">
        <v>14</v>
      </c>
      <c r="C3260" s="48">
        <f>SUM(C3259)</f>
        <v>19.2</v>
      </c>
      <c r="D3260" s="122"/>
    </row>
    <row r="3261" spans="1:4" ht="37.5" x14ac:dyDescent="0.25">
      <c r="A3261" s="119">
        <v>1460007</v>
      </c>
      <c r="B3261" s="45" t="s">
        <v>302</v>
      </c>
      <c r="C3261" s="120">
        <v>15.3</v>
      </c>
      <c r="D3261" s="46" t="s">
        <v>3</v>
      </c>
    </row>
    <row r="3262" spans="1:4" ht="18.75" x14ac:dyDescent="0.25">
      <c r="A3262" s="121"/>
      <c r="B3262" s="47" t="s">
        <v>14</v>
      </c>
      <c r="C3262" s="48">
        <v>15.3</v>
      </c>
      <c r="D3262" s="122"/>
    </row>
    <row r="3263" spans="1:4" ht="37.5" x14ac:dyDescent="0.25">
      <c r="A3263" s="113">
        <v>1471001</v>
      </c>
      <c r="B3263" s="40" t="s">
        <v>304</v>
      </c>
      <c r="C3263" s="40" t="s">
        <v>305</v>
      </c>
      <c r="D3263" s="41" t="s">
        <v>3</v>
      </c>
    </row>
    <row r="3264" spans="1:4" ht="18.75" x14ac:dyDescent="0.25">
      <c r="A3264" s="114"/>
      <c r="B3264" s="42" t="s">
        <v>14</v>
      </c>
      <c r="C3264" s="42">
        <v>20.34</v>
      </c>
      <c r="D3264" s="115"/>
    </row>
    <row r="3265" spans="1:4" ht="18.75" x14ac:dyDescent="0.25">
      <c r="A3265" s="114"/>
      <c r="B3265" s="42" t="s">
        <v>125</v>
      </c>
      <c r="C3265" s="42">
        <v>126.54</v>
      </c>
      <c r="D3265" s="115"/>
    </row>
    <row r="3266" spans="1:4" ht="37.5" x14ac:dyDescent="0.25">
      <c r="A3266" s="113">
        <v>1471002</v>
      </c>
      <c r="B3266" s="39" t="s">
        <v>304</v>
      </c>
      <c r="C3266" s="49">
        <f>SUM(C3267:C3268)</f>
        <v>199.74</v>
      </c>
      <c r="D3266" s="41" t="s">
        <v>3</v>
      </c>
    </row>
    <row r="3267" spans="1:4" ht="18.75" x14ac:dyDescent="0.25">
      <c r="A3267" s="114"/>
      <c r="B3267" s="42" t="s">
        <v>14</v>
      </c>
      <c r="C3267" s="44">
        <v>20.34</v>
      </c>
      <c r="D3267" s="115"/>
    </row>
    <row r="3268" spans="1:4" ht="18.75" x14ac:dyDescent="0.25">
      <c r="A3268" s="114"/>
      <c r="B3268" s="42" t="s">
        <v>95</v>
      </c>
      <c r="C3268" s="44">
        <v>179.4</v>
      </c>
      <c r="D3268" s="115"/>
    </row>
    <row r="3269" spans="1:4" ht="37.5" x14ac:dyDescent="0.25">
      <c r="A3269" s="113">
        <v>1471003</v>
      </c>
      <c r="B3269" s="39" t="s">
        <v>304</v>
      </c>
      <c r="C3269" s="49">
        <f>SUM(C3270:C3271)</f>
        <v>135.35999999999999</v>
      </c>
      <c r="D3269" s="41" t="s">
        <v>3</v>
      </c>
    </row>
    <row r="3270" spans="1:4" ht="18.75" x14ac:dyDescent="0.25">
      <c r="A3270" s="114"/>
      <c r="B3270" s="42" t="s">
        <v>14</v>
      </c>
      <c r="C3270" s="44">
        <v>20.34</v>
      </c>
      <c r="D3270" s="115"/>
    </row>
    <row r="3271" spans="1:4" ht="18.75" x14ac:dyDescent="0.25">
      <c r="A3271" s="114"/>
      <c r="B3271" s="42" t="s">
        <v>125</v>
      </c>
      <c r="C3271" s="44">
        <v>115.02</v>
      </c>
      <c r="D3271" s="115"/>
    </row>
    <row r="3272" spans="1:4" ht="37.5" x14ac:dyDescent="0.25">
      <c r="A3272" s="113">
        <v>1471004</v>
      </c>
      <c r="B3272" s="7" t="s">
        <v>304</v>
      </c>
      <c r="C3272" s="40" t="s">
        <v>306</v>
      </c>
      <c r="D3272" s="41" t="s">
        <v>3</v>
      </c>
    </row>
    <row r="3273" spans="1:4" ht="18.75" x14ac:dyDescent="0.25">
      <c r="A3273" s="114"/>
      <c r="B3273" s="42" t="s">
        <v>14</v>
      </c>
      <c r="C3273" s="42">
        <v>20.34</v>
      </c>
      <c r="D3273" s="115"/>
    </row>
    <row r="3274" spans="1:4" ht="18.75" x14ac:dyDescent="0.25">
      <c r="A3274" s="114"/>
      <c r="B3274" s="42" t="s">
        <v>125</v>
      </c>
      <c r="C3274" s="42">
        <v>98.94</v>
      </c>
      <c r="D3274" s="115"/>
    </row>
    <row r="3275" spans="1:4" ht="37.5" x14ac:dyDescent="0.25">
      <c r="A3275" s="113">
        <v>1471011</v>
      </c>
      <c r="B3275" s="39" t="s">
        <v>304</v>
      </c>
      <c r="C3275" s="40" t="s">
        <v>307</v>
      </c>
      <c r="D3275" s="41" t="s">
        <v>3</v>
      </c>
    </row>
    <row r="3276" spans="1:4" ht="18.75" x14ac:dyDescent="0.25">
      <c r="A3276" s="114"/>
      <c r="B3276" s="42" t="s">
        <v>14</v>
      </c>
      <c r="C3276" s="42">
        <v>20.34</v>
      </c>
      <c r="D3276" s="115"/>
    </row>
    <row r="3277" spans="1:4" ht="18.75" x14ac:dyDescent="0.25">
      <c r="A3277" s="114"/>
      <c r="B3277" s="42" t="s">
        <v>308</v>
      </c>
      <c r="C3277" s="42">
        <v>121.38</v>
      </c>
      <c r="D3277" s="115"/>
    </row>
    <row r="3278" spans="1:4" ht="37.5" x14ac:dyDescent="0.25">
      <c r="A3278" s="113">
        <v>1471012</v>
      </c>
      <c r="B3278" s="39" t="s">
        <v>304</v>
      </c>
      <c r="C3278" s="40" t="s">
        <v>309</v>
      </c>
      <c r="D3278" s="41" t="s">
        <v>3</v>
      </c>
    </row>
    <row r="3279" spans="1:4" ht="18.75" x14ac:dyDescent="0.25">
      <c r="A3279" s="114"/>
      <c r="B3279" s="42" t="s">
        <v>14</v>
      </c>
      <c r="C3279" s="42">
        <v>20.34</v>
      </c>
      <c r="D3279" s="115"/>
    </row>
    <row r="3280" spans="1:4" ht="18.75" x14ac:dyDescent="0.25">
      <c r="A3280" s="114"/>
      <c r="B3280" s="42" t="s">
        <v>125</v>
      </c>
      <c r="C3280" s="42">
        <v>108.6</v>
      </c>
      <c r="D3280" s="115"/>
    </row>
    <row r="3281" spans="1:4" ht="37.5" x14ac:dyDescent="0.25">
      <c r="A3281" s="113">
        <v>1471013</v>
      </c>
      <c r="B3281" s="39" t="s">
        <v>304</v>
      </c>
      <c r="C3281" s="40" t="s">
        <v>310</v>
      </c>
      <c r="D3281" s="41" t="s">
        <v>3</v>
      </c>
    </row>
    <row r="3282" spans="1:4" ht="18.75" x14ac:dyDescent="0.25">
      <c r="A3282" s="114"/>
      <c r="B3282" s="42" t="s">
        <v>14</v>
      </c>
      <c r="C3282" s="42">
        <v>20.34</v>
      </c>
      <c r="D3282" s="115"/>
    </row>
    <row r="3283" spans="1:4" ht="18.75" x14ac:dyDescent="0.25">
      <c r="A3283" s="114"/>
      <c r="B3283" s="42" t="s">
        <v>125</v>
      </c>
      <c r="C3283" s="42">
        <v>119.46</v>
      </c>
      <c r="D3283" s="115"/>
    </row>
    <row r="3284" spans="1:4" ht="37.5" x14ac:dyDescent="0.25">
      <c r="A3284" s="113">
        <v>1471014</v>
      </c>
      <c r="B3284" s="39" t="s">
        <v>304</v>
      </c>
      <c r="C3284" s="40" t="s">
        <v>311</v>
      </c>
      <c r="D3284" s="41" t="s">
        <v>3</v>
      </c>
    </row>
    <row r="3285" spans="1:4" ht="18.75" x14ac:dyDescent="0.25">
      <c r="A3285" s="114"/>
      <c r="B3285" s="42" t="s">
        <v>14</v>
      </c>
      <c r="C3285" s="42">
        <v>20.34</v>
      </c>
      <c r="D3285" s="115"/>
    </row>
    <row r="3286" spans="1:4" ht="18.75" x14ac:dyDescent="0.25">
      <c r="A3286" s="114"/>
      <c r="B3286" s="42" t="s">
        <v>125</v>
      </c>
      <c r="C3286" s="42">
        <v>179.4</v>
      </c>
      <c r="D3286" s="115"/>
    </row>
    <row r="3287" spans="1:4" ht="37.5" x14ac:dyDescent="0.25">
      <c r="A3287" s="113">
        <v>1471015</v>
      </c>
      <c r="B3287" s="50" t="s">
        <v>304</v>
      </c>
      <c r="C3287" s="51">
        <f>+C3288+C3289</f>
        <v>123.84</v>
      </c>
      <c r="D3287" s="41" t="s">
        <v>3</v>
      </c>
    </row>
    <row r="3288" spans="1:4" ht="18.75" x14ac:dyDescent="0.25">
      <c r="A3288" s="114"/>
      <c r="B3288" s="52" t="s">
        <v>14</v>
      </c>
      <c r="C3288" s="52">
        <v>20.34</v>
      </c>
      <c r="D3288" s="115"/>
    </row>
    <row r="3289" spans="1:4" ht="18.75" x14ac:dyDescent="0.25">
      <c r="A3289" s="114"/>
      <c r="B3289" s="52" t="s">
        <v>125</v>
      </c>
      <c r="C3289" s="52">
        <v>103.5</v>
      </c>
      <c r="D3289" s="115"/>
    </row>
    <row r="3290" spans="1:4" ht="37.5" x14ac:dyDescent="0.25">
      <c r="A3290" s="113">
        <v>1471016</v>
      </c>
      <c r="B3290" s="39" t="s">
        <v>304</v>
      </c>
      <c r="C3290" s="40" t="s">
        <v>312</v>
      </c>
      <c r="D3290" s="41" t="s">
        <v>3</v>
      </c>
    </row>
    <row r="3291" spans="1:4" ht="18.75" x14ac:dyDescent="0.25">
      <c r="A3291" s="114"/>
      <c r="B3291" s="42" t="s">
        <v>14</v>
      </c>
      <c r="C3291" s="42">
        <v>37.979999999999997</v>
      </c>
      <c r="D3291" s="115"/>
    </row>
    <row r="3292" spans="1:4" ht="18.75" x14ac:dyDescent="0.25">
      <c r="A3292" s="114"/>
      <c r="B3292" s="42" t="s">
        <v>125</v>
      </c>
      <c r="C3292" s="42">
        <v>126.54</v>
      </c>
      <c r="D3292" s="115"/>
    </row>
    <row r="3293" spans="1:4" ht="37.5" x14ac:dyDescent="0.25">
      <c r="A3293" s="113">
        <v>1471017</v>
      </c>
      <c r="B3293" s="39" t="s">
        <v>304</v>
      </c>
      <c r="C3293" s="49">
        <f>SUM(C3294:C3295)</f>
        <v>217.38</v>
      </c>
      <c r="D3293" s="41" t="s">
        <v>3</v>
      </c>
    </row>
    <row r="3294" spans="1:4" ht="18.75" x14ac:dyDescent="0.25">
      <c r="A3294" s="114"/>
      <c r="B3294" s="42" t="s">
        <v>14</v>
      </c>
      <c r="C3294" s="53">
        <v>37.979999999999997</v>
      </c>
      <c r="D3294" s="115"/>
    </row>
    <row r="3295" spans="1:4" ht="18.75" x14ac:dyDescent="0.25">
      <c r="A3295" s="114"/>
      <c r="B3295" s="42" t="s">
        <v>95</v>
      </c>
      <c r="C3295" s="53">
        <v>179.4</v>
      </c>
      <c r="D3295" s="115"/>
    </row>
    <row r="3296" spans="1:4" ht="37.5" x14ac:dyDescent="0.25">
      <c r="A3296" s="113">
        <v>1471018</v>
      </c>
      <c r="B3296" s="39" t="s">
        <v>304</v>
      </c>
      <c r="C3296" s="49">
        <f>SUM(C3297:C3298)</f>
        <v>153</v>
      </c>
      <c r="D3296" s="41" t="s">
        <v>3</v>
      </c>
    </row>
    <row r="3297" spans="1:4" ht="18.75" x14ac:dyDescent="0.25">
      <c r="A3297" s="114"/>
      <c r="B3297" s="42" t="s">
        <v>14</v>
      </c>
      <c r="C3297" s="53">
        <v>37.979999999999997</v>
      </c>
      <c r="D3297" s="115"/>
    </row>
    <row r="3298" spans="1:4" ht="18.75" x14ac:dyDescent="0.25">
      <c r="A3298" s="114"/>
      <c r="B3298" s="42" t="s">
        <v>125</v>
      </c>
      <c r="C3298" s="53">
        <v>115.02</v>
      </c>
      <c r="D3298" s="115"/>
    </row>
    <row r="3299" spans="1:4" ht="37.5" x14ac:dyDescent="0.25">
      <c r="A3299" s="113">
        <v>1471019</v>
      </c>
      <c r="B3299" s="39" t="s">
        <v>304</v>
      </c>
      <c r="C3299" s="40" t="s">
        <v>313</v>
      </c>
      <c r="D3299" s="41" t="s">
        <v>3</v>
      </c>
    </row>
    <row r="3300" spans="1:4" ht="18.75" x14ac:dyDescent="0.25">
      <c r="A3300" s="114"/>
      <c r="B3300" s="42" t="s">
        <v>14</v>
      </c>
      <c r="C3300" s="42">
        <v>37.979999999999997</v>
      </c>
      <c r="D3300" s="115"/>
    </row>
    <row r="3301" spans="1:4" ht="18.75" x14ac:dyDescent="0.25">
      <c r="A3301" s="114"/>
      <c r="B3301" s="42" t="s">
        <v>125</v>
      </c>
      <c r="C3301" s="42">
        <v>98.94</v>
      </c>
      <c r="D3301" s="115"/>
    </row>
    <row r="3302" spans="1:4" ht="37.5" x14ac:dyDescent="0.25">
      <c r="A3302" s="113">
        <v>1471020</v>
      </c>
      <c r="B3302" s="39" t="s">
        <v>304</v>
      </c>
      <c r="C3302" s="40" t="s">
        <v>314</v>
      </c>
      <c r="D3302" s="41" t="s">
        <v>3</v>
      </c>
    </row>
    <row r="3303" spans="1:4" ht="18.75" x14ac:dyDescent="0.25">
      <c r="A3303" s="114"/>
      <c r="B3303" s="42" t="s">
        <v>14</v>
      </c>
      <c r="C3303" s="42">
        <v>37.979999999999997</v>
      </c>
      <c r="D3303" s="115"/>
    </row>
    <row r="3304" spans="1:4" ht="18.75" x14ac:dyDescent="0.25">
      <c r="A3304" s="114"/>
      <c r="B3304" s="42" t="s">
        <v>315</v>
      </c>
      <c r="C3304" s="42">
        <v>128.28</v>
      </c>
      <c r="D3304" s="115"/>
    </row>
    <row r="3305" spans="1:4" ht="37.5" x14ac:dyDescent="0.25">
      <c r="A3305" s="113">
        <v>1471021</v>
      </c>
      <c r="B3305" s="39" t="s">
        <v>304</v>
      </c>
      <c r="C3305" s="40" t="s">
        <v>316</v>
      </c>
      <c r="D3305" s="41" t="s">
        <v>3</v>
      </c>
    </row>
    <row r="3306" spans="1:4" ht="18.75" x14ac:dyDescent="0.25">
      <c r="A3306" s="114"/>
      <c r="B3306" s="42" t="s">
        <v>14</v>
      </c>
      <c r="C3306" s="42">
        <v>37.979999999999997</v>
      </c>
      <c r="D3306" s="115"/>
    </row>
    <row r="3307" spans="1:4" ht="18.75" x14ac:dyDescent="0.25">
      <c r="A3307" s="114"/>
      <c r="B3307" s="42" t="s">
        <v>317</v>
      </c>
      <c r="C3307" s="42">
        <v>171.84</v>
      </c>
      <c r="D3307" s="115"/>
    </row>
    <row r="3308" spans="1:4" ht="37.5" x14ac:dyDescent="0.25">
      <c r="A3308" s="113">
        <v>1471022</v>
      </c>
      <c r="B3308" s="39" t="s">
        <v>304</v>
      </c>
      <c r="C3308" s="40" t="s">
        <v>318</v>
      </c>
      <c r="D3308" s="41" t="s">
        <v>3</v>
      </c>
    </row>
    <row r="3309" spans="1:4" ht="18.75" x14ac:dyDescent="0.25">
      <c r="A3309" s="114"/>
      <c r="B3309" s="42" t="s">
        <v>14</v>
      </c>
      <c r="C3309" s="42">
        <v>37.979999999999997</v>
      </c>
      <c r="D3309" s="115"/>
    </row>
    <row r="3310" spans="1:4" ht="18.75" x14ac:dyDescent="0.25">
      <c r="A3310" s="114"/>
      <c r="B3310" s="42" t="s">
        <v>319</v>
      </c>
      <c r="C3310" s="42">
        <v>139.80000000000001</v>
      </c>
      <c r="D3310" s="115"/>
    </row>
    <row r="3311" spans="1:4" ht="37.5" x14ac:dyDescent="0.25">
      <c r="A3311" s="113">
        <v>1471023</v>
      </c>
      <c r="B3311" s="39" t="s">
        <v>304</v>
      </c>
      <c r="C3311" s="40" t="s">
        <v>320</v>
      </c>
      <c r="D3311" s="41" t="s">
        <v>3</v>
      </c>
    </row>
    <row r="3312" spans="1:4" ht="18.75" x14ac:dyDescent="0.25">
      <c r="A3312" s="114"/>
      <c r="B3312" s="42" t="s">
        <v>14</v>
      </c>
      <c r="C3312" s="42">
        <v>37.979999999999997</v>
      </c>
      <c r="D3312" s="115"/>
    </row>
    <row r="3313" spans="1:4" ht="18.75" x14ac:dyDescent="0.25">
      <c r="A3313" s="114"/>
      <c r="B3313" s="42" t="s">
        <v>321</v>
      </c>
      <c r="C3313" s="42">
        <v>109.98</v>
      </c>
      <c r="D3313" s="115"/>
    </row>
    <row r="3314" spans="1:4" ht="37.5" x14ac:dyDescent="0.25">
      <c r="A3314" s="113">
        <v>1471024</v>
      </c>
      <c r="B3314" s="39" t="s">
        <v>304</v>
      </c>
      <c r="C3314" s="40" t="s">
        <v>322</v>
      </c>
      <c r="D3314" s="41" t="s">
        <v>3</v>
      </c>
    </row>
    <row r="3315" spans="1:4" ht="18.75" x14ac:dyDescent="0.25">
      <c r="A3315" s="114"/>
      <c r="B3315" s="42" t="s">
        <v>14</v>
      </c>
      <c r="C3315" s="42">
        <v>37.979999999999997</v>
      </c>
      <c r="D3315" s="115"/>
    </row>
    <row r="3316" spans="1:4" ht="18.75" x14ac:dyDescent="0.25">
      <c r="A3316" s="114"/>
      <c r="B3316" s="42" t="s">
        <v>308</v>
      </c>
      <c r="C3316" s="42">
        <v>178.2</v>
      </c>
      <c r="D3316" s="115"/>
    </row>
    <row r="3317" spans="1:4" ht="37.5" x14ac:dyDescent="0.25">
      <c r="A3317" s="113">
        <v>1471025</v>
      </c>
      <c r="B3317" s="39" t="s">
        <v>304</v>
      </c>
      <c r="C3317" s="40" t="s">
        <v>323</v>
      </c>
      <c r="D3317" s="41" t="s">
        <v>3</v>
      </c>
    </row>
    <row r="3318" spans="1:4" ht="18.75" x14ac:dyDescent="0.25">
      <c r="A3318" s="114"/>
      <c r="B3318" s="42" t="s">
        <v>14</v>
      </c>
      <c r="C3318" s="42">
        <v>37.979999999999997</v>
      </c>
      <c r="D3318" s="115"/>
    </row>
    <row r="3319" spans="1:4" ht="18.75" x14ac:dyDescent="0.25">
      <c r="A3319" s="114"/>
      <c r="B3319" s="42" t="s">
        <v>308</v>
      </c>
      <c r="C3319" s="42">
        <v>179.52</v>
      </c>
      <c r="D3319" s="115"/>
    </row>
    <row r="3320" spans="1:4" ht="37.5" x14ac:dyDescent="0.25">
      <c r="A3320" s="113">
        <v>1471026</v>
      </c>
      <c r="B3320" s="39" t="s">
        <v>304</v>
      </c>
      <c r="C3320" s="40" t="s">
        <v>324</v>
      </c>
      <c r="D3320" s="41" t="s">
        <v>3</v>
      </c>
    </row>
    <row r="3321" spans="1:4" ht="18.75" x14ac:dyDescent="0.25">
      <c r="A3321" s="114"/>
      <c r="B3321" s="42" t="s">
        <v>14</v>
      </c>
      <c r="C3321" s="42">
        <v>37.979999999999997</v>
      </c>
      <c r="D3321" s="115"/>
    </row>
    <row r="3322" spans="1:4" ht="18.75" x14ac:dyDescent="0.25">
      <c r="A3322" s="114"/>
      <c r="B3322" s="42" t="s">
        <v>308</v>
      </c>
      <c r="C3322" s="42">
        <v>121.38</v>
      </c>
      <c r="D3322" s="115"/>
    </row>
    <row r="3323" spans="1:4" ht="37.5" x14ac:dyDescent="0.25">
      <c r="A3323" s="113">
        <v>1471027</v>
      </c>
      <c r="B3323" s="39" t="s">
        <v>304</v>
      </c>
      <c r="C3323" s="40" t="s">
        <v>325</v>
      </c>
      <c r="D3323" s="41" t="s">
        <v>3</v>
      </c>
    </row>
    <row r="3324" spans="1:4" ht="18.75" x14ac:dyDescent="0.25">
      <c r="A3324" s="114"/>
      <c r="B3324" s="42" t="s">
        <v>14</v>
      </c>
      <c r="C3324" s="42">
        <v>37.979999999999997</v>
      </c>
      <c r="D3324" s="115"/>
    </row>
    <row r="3325" spans="1:4" ht="18.75" x14ac:dyDescent="0.25">
      <c r="A3325" s="114"/>
      <c r="B3325" s="42" t="s">
        <v>125</v>
      </c>
      <c r="C3325" s="42">
        <v>108.6</v>
      </c>
      <c r="D3325" s="115"/>
    </row>
    <row r="3326" spans="1:4" ht="37.5" x14ac:dyDescent="0.25">
      <c r="A3326" s="113">
        <v>1471028</v>
      </c>
      <c r="B3326" s="39" t="s">
        <v>304</v>
      </c>
      <c r="C3326" s="40" t="s">
        <v>326</v>
      </c>
      <c r="D3326" s="41" t="s">
        <v>3</v>
      </c>
    </row>
    <row r="3327" spans="1:4" ht="18.75" x14ac:dyDescent="0.25">
      <c r="A3327" s="114"/>
      <c r="B3327" s="42" t="s">
        <v>14</v>
      </c>
      <c r="C3327" s="42">
        <v>37.979999999999997</v>
      </c>
      <c r="D3327" s="115"/>
    </row>
    <row r="3328" spans="1:4" ht="18.75" x14ac:dyDescent="0.25">
      <c r="A3328" s="114"/>
      <c r="B3328" s="42" t="s">
        <v>125</v>
      </c>
      <c r="C3328" s="42">
        <v>119.46</v>
      </c>
      <c r="D3328" s="115"/>
    </row>
    <row r="3329" spans="1:4" ht="37.5" x14ac:dyDescent="0.25">
      <c r="A3329" s="113">
        <v>1471029</v>
      </c>
      <c r="B3329" s="50" t="s">
        <v>304</v>
      </c>
      <c r="C3329" s="51">
        <f>+C3330+C3331</f>
        <v>141.47999999999999</v>
      </c>
      <c r="D3329" s="41" t="s">
        <v>3</v>
      </c>
    </row>
    <row r="3330" spans="1:4" ht="18.75" x14ac:dyDescent="0.25">
      <c r="A3330" s="114"/>
      <c r="B3330" s="52" t="s">
        <v>14</v>
      </c>
      <c r="C3330" s="52">
        <v>37.979999999999997</v>
      </c>
      <c r="D3330" s="115"/>
    </row>
    <row r="3331" spans="1:4" ht="18.75" x14ac:dyDescent="0.25">
      <c r="A3331" s="114"/>
      <c r="B3331" s="52" t="s">
        <v>26</v>
      </c>
      <c r="C3331" s="52">
        <v>103.5</v>
      </c>
      <c r="D3331" s="115"/>
    </row>
    <row r="3332" spans="1:4" ht="37.5" x14ac:dyDescent="0.25">
      <c r="A3332" s="113">
        <v>1471030</v>
      </c>
      <c r="B3332" s="39" t="s">
        <v>304</v>
      </c>
      <c r="C3332" s="40" t="s">
        <v>327</v>
      </c>
      <c r="D3332" s="41" t="s">
        <v>3</v>
      </c>
    </row>
    <row r="3333" spans="1:4" ht="18.75" x14ac:dyDescent="0.25">
      <c r="A3333" s="114"/>
      <c r="B3333" s="42" t="s">
        <v>14</v>
      </c>
      <c r="C3333" s="42">
        <v>37.979999999999997</v>
      </c>
      <c r="D3333" s="115"/>
    </row>
    <row r="3334" spans="1:4" ht="18.75" x14ac:dyDescent="0.25">
      <c r="A3334" s="114"/>
      <c r="B3334" s="42" t="s">
        <v>328</v>
      </c>
      <c r="C3334" s="114">
        <v>139.02000000000001</v>
      </c>
      <c r="D3334" s="115"/>
    </row>
    <row r="3335" spans="1:4" ht="37.5" x14ac:dyDescent="0.25">
      <c r="A3335" s="113">
        <v>1471031</v>
      </c>
      <c r="B3335" s="39" t="s">
        <v>304</v>
      </c>
      <c r="C3335" s="40" t="s">
        <v>329</v>
      </c>
      <c r="D3335" s="41" t="s">
        <v>3</v>
      </c>
    </row>
    <row r="3336" spans="1:4" ht="18.75" x14ac:dyDescent="0.25">
      <c r="A3336" s="114"/>
      <c r="B3336" s="42" t="s">
        <v>14</v>
      </c>
      <c r="C3336" s="42">
        <v>37.979999999999997</v>
      </c>
      <c r="D3336" s="115"/>
    </row>
    <row r="3337" spans="1:4" ht="18.75" x14ac:dyDescent="0.25">
      <c r="A3337" s="114"/>
      <c r="B3337" s="42" t="s">
        <v>28</v>
      </c>
      <c r="C3337" s="123">
        <v>150</v>
      </c>
      <c r="D3337" s="115"/>
    </row>
    <row r="3338" spans="1:4" ht="37.5" x14ac:dyDescent="0.25">
      <c r="A3338" s="113">
        <v>1471032</v>
      </c>
      <c r="B3338" s="39" t="s">
        <v>304</v>
      </c>
      <c r="C3338" s="40" t="s">
        <v>325</v>
      </c>
      <c r="D3338" s="41" t="s">
        <v>3</v>
      </c>
    </row>
    <row r="3339" spans="1:4" ht="18.75" x14ac:dyDescent="0.25">
      <c r="A3339" s="114"/>
      <c r="B3339" s="42" t="s">
        <v>14</v>
      </c>
      <c r="C3339" s="42">
        <v>37.979999999999997</v>
      </c>
      <c r="D3339" s="115"/>
    </row>
    <row r="3340" spans="1:4" ht="18.75" x14ac:dyDescent="0.25">
      <c r="A3340" s="114"/>
      <c r="B3340" s="42" t="s">
        <v>125</v>
      </c>
      <c r="C3340" s="42">
        <v>108.6</v>
      </c>
      <c r="D3340" s="115"/>
    </row>
    <row r="3341" spans="1:4" ht="37.5" x14ac:dyDescent="0.25">
      <c r="A3341" s="113">
        <v>1471033</v>
      </c>
      <c r="B3341" s="39" t="s">
        <v>304</v>
      </c>
      <c r="C3341" s="40" t="s">
        <v>330</v>
      </c>
      <c r="D3341" s="41" t="s">
        <v>3</v>
      </c>
    </row>
    <row r="3342" spans="1:4" ht="18.75" x14ac:dyDescent="0.25">
      <c r="A3342" s="114"/>
      <c r="B3342" s="42" t="s">
        <v>14</v>
      </c>
      <c r="C3342" s="42">
        <v>17.04</v>
      </c>
      <c r="D3342" s="115"/>
    </row>
    <row r="3343" spans="1:4" ht="18.75" x14ac:dyDescent="0.25">
      <c r="A3343" s="114"/>
      <c r="B3343" s="42" t="s">
        <v>125</v>
      </c>
      <c r="C3343" s="42">
        <v>126.54</v>
      </c>
      <c r="D3343" s="115"/>
    </row>
    <row r="3344" spans="1:4" ht="37.5" x14ac:dyDescent="0.25">
      <c r="A3344" s="113">
        <v>1471034</v>
      </c>
      <c r="B3344" s="39" t="s">
        <v>304</v>
      </c>
      <c r="C3344" s="49">
        <f>SUM(C3345:C3346)</f>
        <v>196.44</v>
      </c>
      <c r="D3344" s="41" t="s">
        <v>3</v>
      </c>
    </row>
    <row r="3345" spans="1:4" ht="18.75" x14ac:dyDescent="0.25">
      <c r="A3345" s="114"/>
      <c r="B3345" s="42" t="s">
        <v>14</v>
      </c>
      <c r="C3345" s="53">
        <v>17.04</v>
      </c>
      <c r="D3345" s="115"/>
    </row>
    <row r="3346" spans="1:4" ht="18.75" x14ac:dyDescent="0.25">
      <c r="A3346" s="114"/>
      <c r="B3346" s="42" t="s">
        <v>95</v>
      </c>
      <c r="C3346" s="53">
        <v>179.4</v>
      </c>
      <c r="D3346" s="115"/>
    </row>
    <row r="3347" spans="1:4" ht="37.5" x14ac:dyDescent="0.25">
      <c r="A3347" s="113">
        <v>1471035</v>
      </c>
      <c r="B3347" s="39" t="s">
        <v>304</v>
      </c>
      <c r="C3347" s="49">
        <f>SUM(C3348:C3349)</f>
        <v>132.06</v>
      </c>
      <c r="D3347" s="41" t="s">
        <v>3</v>
      </c>
    </row>
    <row r="3348" spans="1:4" ht="18.75" x14ac:dyDescent="0.25">
      <c r="A3348" s="114"/>
      <c r="B3348" s="42" t="s">
        <v>14</v>
      </c>
      <c r="C3348" s="53">
        <v>17.04</v>
      </c>
      <c r="D3348" s="115"/>
    </row>
    <row r="3349" spans="1:4" ht="18.75" x14ac:dyDescent="0.25">
      <c r="A3349" s="114"/>
      <c r="B3349" s="42" t="s">
        <v>125</v>
      </c>
      <c r="C3349" s="53">
        <v>115.02</v>
      </c>
      <c r="D3349" s="115"/>
    </row>
    <row r="3350" spans="1:4" ht="37.5" x14ac:dyDescent="0.25">
      <c r="A3350" s="113">
        <v>1471036</v>
      </c>
      <c r="B3350" s="50" t="s">
        <v>304</v>
      </c>
      <c r="C3350" s="51">
        <f>+C3351+C3352</f>
        <v>196.56</v>
      </c>
      <c r="D3350" s="41" t="s">
        <v>3</v>
      </c>
    </row>
    <row r="3351" spans="1:4" ht="18.75" x14ac:dyDescent="0.25">
      <c r="A3351" s="114"/>
      <c r="B3351" s="52" t="s">
        <v>14</v>
      </c>
      <c r="C3351" s="52">
        <v>17.04</v>
      </c>
      <c r="D3351" s="115"/>
    </row>
    <row r="3352" spans="1:4" ht="18.75" x14ac:dyDescent="0.25">
      <c r="A3352" s="114"/>
      <c r="B3352" s="52" t="s">
        <v>26</v>
      </c>
      <c r="C3352" s="52">
        <v>179.52</v>
      </c>
      <c r="D3352" s="115"/>
    </row>
    <row r="3353" spans="1:4" ht="37.5" x14ac:dyDescent="0.25">
      <c r="A3353" s="113">
        <v>1471037</v>
      </c>
      <c r="B3353" s="50" t="s">
        <v>304</v>
      </c>
      <c r="C3353" s="51">
        <f>+C3354+C3355</f>
        <v>195.23999999999998</v>
      </c>
      <c r="D3353" s="41" t="s">
        <v>3</v>
      </c>
    </row>
    <row r="3354" spans="1:4" ht="18.75" x14ac:dyDescent="0.25">
      <c r="A3354" s="114"/>
      <c r="B3354" s="52" t="s">
        <v>14</v>
      </c>
      <c r="C3354" s="52">
        <v>17.04</v>
      </c>
      <c r="D3354" s="115"/>
    </row>
    <row r="3355" spans="1:4" ht="18.75" x14ac:dyDescent="0.25">
      <c r="A3355" s="114"/>
      <c r="B3355" s="52" t="s">
        <v>26</v>
      </c>
      <c r="C3355" s="52">
        <v>178.2</v>
      </c>
      <c r="D3355" s="115"/>
    </row>
    <row r="3356" spans="1:4" ht="37.5" x14ac:dyDescent="0.25">
      <c r="A3356" s="113">
        <v>1471038</v>
      </c>
      <c r="B3356" s="50" t="s">
        <v>304</v>
      </c>
      <c r="C3356" s="51">
        <f>+C3357+C3358</f>
        <v>138.41999999999999</v>
      </c>
      <c r="D3356" s="41" t="s">
        <v>3</v>
      </c>
    </row>
    <row r="3357" spans="1:4" ht="18.75" x14ac:dyDescent="0.25">
      <c r="A3357" s="114"/>
      <c r="B3357" s="52" t="s">
        <v>14</v>
      </c>
      <c r="C3357" s="52">
        <v>17.04</v>
      </c>
      <c r="D3357" s="115"/>
    </row>
    <row r="3358" spans="1:4" ht="18.75" x14ac:dyDescent="0.25">
      <c r="A3358" s="114"/>
      <c r="B3358" s="52" t="s">
        <v>26</v>
      </c>
      <c r="C3358" s="52">
        <v>121.38</v>
      </c>
      <c r="D3358" s="115"/>
    </row>
    <row r="3359" spans="1:4" ht="37.5" x14ac:dyDescent="0.25">
      <c r="A3359" s="113">
        <v>1471039</v>
      </c>
      <c r="B3359" s="50" t="s">
        <v>304</v>
      </c>
      <c r="C3359" s="51">
        <f>+C3360+C3361</f>
        <v>120.53999999999999</v>
      </c>
      <c r="D3359" s="41" t="s">
        <v>3</v>
      </c>
    </row>
    <row r="3360" spans="1:4" ht="18.75" x14ac:dyDescent="0.25">
      <c r="A3360" s="114"/>
      <c r="B3360" s="52" t="s">
        <v>14</v>
      </c>
      <c r="C3360" s="52">
        <v>17.04</v>
      </c>
      <c r="D3360" s="115"/>
    </row>
    <row r="3361" spans="1:4" ht="18.75" x14ac:dyDescent="0.25">
      <c r="A3361" s="114"/>
      <c r="B3361" s="52" t="s">
        <v>26</v>
      </c>
      <c r="C3361" s="52">
        <v>103.5</v>
      </c>
      <c r="D3361" s="115"/>
    </row>
    <row r="3362" spans="1:4" ht="37.5" x14ac:dyDescent="0.25">
      <c r="A3362" s="113">
        <v>1471040</v>
      </c>
      <c r="B3362" s="50" t="s">
        <v>304</v>
      </c>
      <c r="C3362" s="51">
        <f>+C3363+C3364</f>
        <v>136.5</v>
      </c>
      <c r="D3362" s="41" t="s">
        <v>3</v>
      </c>
    </row>
    <row r="3363" spans="1:4" ht="18.75" x14ac:dyDescent="0.25">
      <c r="A3363" s="114"/>
      <c r="B3363" s="52" t="s">
        <v>14</v>
      </c>
      <c r="C3363" s="52">
        <v>17.04</v>
      </c>
      <c r="D3363" s="115"/>
    </row>
    <row r="3364" spans="1:4" ht="18.75" x14ac:dyDescent="0.25">
      <c r="A3364" s="114"/>
      <c r="B3364" s="52" t="s">
        <v>125</v>
      </c>
      <c r="C3364" s="52">
        <v>119.46</v>
      </c>
      <c r="D3364" s="115"/>
    </row>
    <row r="3365" spans="1:4" ht="37.5" x14ac:dyDescent="0.25">
      <c r="A3365" s="113">
        <v>1471041</v>
      </c>
      <c r="B3365" s="50" t="s">
        <v>304</v>
      </c>
      <c r="C3365" s="51">
        <f>+C3366+C3367</f>
        <v>125.63999999999999</v>
      </c>
      <c r="D3365" s="41" t="s">
        <v>3</v>
      </c>
    </row>
    <row r="3366" spans="1:4" ht="18.75" x14ac:dyDescent="0.25">
      <c r="A3366" s="114"/>
      <c r="B3366" s="52" t="s">
        <v>14</v>
      </c>
      <c r="C3366" s="52">
        <v>17.04</v>
      </c>
      <c r="D3366" s="115"/>
    </row>
    <row r="3367" spans="1:4" ht="18.75" x14ac:dyDescent="0.25">
      <c r="A3367" s="114"/>
      <c r="B3367" s="52" t="s">
        <v>125</v>
      </c>
      <c r="C3367" s="52">
        <v>108.6</v>
      </c>
      <c r="D3367" s="115"/>
    </row>
    <row r="3368" spans="1:4" ht="37.5" x14ac:dyDescent="0.25">
      <c r="A3368" s="113">
        <v>1471042</v>
      </c>
      <c r="B3368" s="50" t="s">
        <v>304</v>
      </c>
      <c r="C3368" s="51">
        <f>+C3369+C3370</f>
        <v>115.97999999999999</v>
      </c>
      <c r="D3368" s="41" t="s">
        <v>3</v>
      </c>
    </row>
    <row r="3369" spans="1:4" ht="18.75" x14ac:dyDescent="0.25">
      <c r="A3369" s="114"/>
      <c r="B3369" s="52" t="s">
        <v>14</v>
      </c>
      <c r="C3369" s="52">
        <v>17.04</v>
      </c>
      <c r="D3369" s="115"/>
    </row>
    <row r="3370" spans="1:4" ht="18.75" x14ac:dyDescent="0.25">
      <c r="A3370" s="114"/>
      <c r="B3370" s="52" t="s">
        <v>26</v>
      </c>
      <c r="C3370" s="52">
        <v>98.94</v>
      </c>
      <c r="D3370" s="115"/>
    </row>
    <row r="3371" spans="1:4" ht="37.5" x14ac:dyDescent="0.25">
      <c r="A3371" s="113">
        <v>1471043</v>
      </c>
      <c r="B3371" s="39" t="s">
        <v>304</v>
      </c>
      <c r="C3371" s="40" t="s">
        <v>331</v>
      </c>
      <c r="D3371" s="41" t="s">
        <v>3</v>
      </c>
    </row>
    <row r="3372" spans="1:4" ht="18.75" x14ac:dyDescent="0.25">
      <c r="A3372" s="114"/>
      <c r="B3372" s="42" t="s">
        <v>14</v>
      </c>
      <c r="C3372" s="42">
        <v>17.04</v>
      </c>
      <c r="D3372" s="115"/>
    </row>
    <row r="3373" spans="1:4" ht="18.75" x14ac:dyDescent="0.25">
      <c r="A3373" s="114"/>
      <c r="B3373" s="42" t="s">
        <v>328</v>
      </c>
      <c r="C3373" s="114">
        <v>139.02000000000001</v>
      </c>
      <c r="D3373" s="115"/>
    </row>
    <row r="3374" spans="1:4" ht="37.5" x14ac:dyDescent="0.25">
      <c r="A3374" s="113">
        <v>1471044</v>
      </c>
      <c r="B3374" s="39" t="s">
        <v>304</v>
      </c>
      <c r="C3374" s="40" t="s">
        <v>332</v>
      </c>
      <c r="D3374" s="41" t="s">
        <v>3</v>
      </c>
    </row>
    <row r="3375" spans="1:4" ht="18.75" x14ac:dyDescent="0.25">
      <c r="A3375" s="114"/>
      <c r="B3375" s="42" t="s">
        <v>14</v>
      </c>
      <c r="C3375" s="42">
        <v>17.04</v>
      </c>
      <c r="D3375" s="115"/>
    </row>
    <row r="3376" spans="1:4" ht="18.75" x14ac:dyDescent="0.25">
      <c r="A3376" s="114"/>
      <c r="B3376" s="42" t="s">
        <v>125</v>
      </c>
      <c r="C3376" s="124">
        <v>150</v>
      </c>
      <c r="D3376" s="115"/>
    </row>
    <row r="3377" spans="1:4" ht="37.5" x14ac:dyDescent="0.25">
      <c r="A3377" s="113">
        <v>1471045</v>
      </c>
      <c r="B3377" s="39" t="s">
        <v>304</v>
      </c>
      <c r="C3377" s="40" t="s">
        <v>333</v>
      </c>
      <c r="D3377" s="41" t="s">
        <v>3</v>
      </c>
    </row>
    <row r="3378" spans="1:4" ht="18.75" x14ac:dyDescent="0.25">
      <c r="A3378" s="114"/>
      <c r="B3378" s="42" t="s">
        <v>14</v>
      </c>
      <c r="C3378" s="42">
        <v>30</v>
      </c>
      <c r="D3378" s="115"/>
    </row>
    <row r="3379" spans="1:4" ht="18.75" x14ac:dyDescent="0.25">
      <c r="A3379" s="114"/>
      <c r="B3379" s="42" t="s">
        <v>125</v>
      </c>
      <c r="C3379" s="42">
        <v>126.54</v>
      </c>
      <c r="D3379" s="115"/>
    </row>
    <row r="3380" spans="1:4" ht="37.5" x14ac:dyDescent="0.25">
      <c r="A3380" s="113">
        <v>1471046</v>
      </c>
      <c r="B3380" s="39" t="s">
        <v>304</v>
      </c>
      <c r="C3380" s="49">
        <f>SUM(C3381:C3382)</f>
        <v>209.4</v>
      </c>
      <c r="D3380" s="41" t="s">
        <v>3</v>
      </c>
    </row>
    <row r="3381" spans="1:4" ht="18.75" x14ac:dyDescent="0.25">
      <c r="A3381" s="114"/>
      <c r="B3381" s="42" t="s">
        <v>14</v>
      </c>
      <c r="C3381" s="53">
        <v>30</v>
      </c>
      <c r="D3381" s="115"/>
    </row>
    <row r="3382" spans="1:4" ht="18.75" x14ac:dyDescent="0.25">
      <c r="A3382" s="114"/>
      <c r="B3382" s="42" t="s">
        <v>95</v>
      </c>
      <c r="C3382" s="53">
        <v>179.4</v>
      </c>
      <c r="D3382" s="115"/>
    </row>
    <row r="3383" spans="1:4" ht="37.5" x14ac:dyDescent="0.25">
      <c r="A3383" s="113">
        <v>1471047</v>
      </c>
      <c r="B3383" s="39" t="s">
        <v>304</v>
      </c>
      <c r="C3383" s="49">
        <f>SUM(C3384:C3385)</f>
        <v>145.01999999999998</v>
      </c>
      <c r="D3383" s="41" t="s">
        <v>3</v>
      </c>
    </row>
    <row r="3384" spans="1:4" ht="18.75" x14ac:dyDescent="0.25">
      <c r="A3384" s="114"/>
      <c r="B3384" s="42" t="s">
        <v>14</v>
      </c>
      <c r="C3384" s="53">
        <v>30</v>
      </c>
      <c r="D3384" s="115"/>
    </row>
    <row r="3385" spans="1:4" ht="18.75" x14ac:dyDescent="0.25">
      <c r="A3385" s="114"/>
      <c r="B3385" s="42" t="s">
        <v>125</v>
      </c>
      <c r="C3385" s="53">
        <v>115.02</v>
      </c>
      <c r="D3385" s="115"/>
    </row>
    <row r="3386" spans="1:4" ht="37.5" x14ac:dyDescent="0.25">
      <c r="A3386" s="113">
        <v>1471048</v>
      </c>
      <c r="B3386" s="39" t="s">
        <v>304</v>
      </c>
      <c r="C3386" s="40" t="s">
        <v>334</v>
      </c>
      <c r="D3386" s="41" t="s">
        <v>3</v>
      </c>
    </row>
    <row r="3387" spans="1:4" ht="18.75" x14ac:dyDescent="0.25">
      <c r="A3387" s="114"/>
      <c r="B3387" s="42" t="s">
        <v>14</v>
      </c>
      <c r="C3387" s="42">
        <v>30</v>
      </c>
      <c r="D3387" s="115"/>
    </row>
    <row r="3388" spans="1:4" ht="18.75" x14ac:dyDescent="0.25">
      <c r="A3388" s="114"/>
      <c r="B3388" s="42" t="s">
        <v>125</v>
      </c>
      <c r="C3388" s="42">
        <v>108.6</v>
      </c>
      <c r="D3388" s="115"/>
    </row>
    <row r="3389" spans="1:4" ht="37.5" x14ac:dyDescent="0.25">
      <c r="A3389" s="113">
        <v>1471049</v>
      </c>
      <c r="B3389" s="39" t="s">
        <v>304</v>
      </c>
      <c r="C3389" s="40" t="s">
        <v>335</v>
      </c>
      <c r="D3389" s="41" t="s">
        <v>3</v>
      </c>
    </row>
    <row r="3390" spans="1:4" ht="18.75" x14ac:dyDescent="0.25">
      <c r="A3390" s="114"/>
      <c r="B3390" s="42" t="s">
        <v>14</v>
      </c>
      <c r="C3390" s="42">
        <v>30</v>
      </c>
      <c r="D3390" s="115"/>
    </row>
    <row r="3391" spans="1:4" ht="18.75" x14ac:dyDescent="0.25">
      <c r="A3391" s="114"/>
      <c r="B3391" s="42" t="s">
        <v>336</v>
      </c>
      <c r="C3391" s="42">
        <v>119.46</v>
      </c>
      <c r="D3391" s="115"/>
    </row>
    <row r="3392" spans="1:4" ht="37.5" x14ac:dyDescent="0.25">
      <c r="A3392" s="113">
        <v>1471050</v>
      </c>
      <c r="B3392" s="39" t="s">
        <v>304</v>
      </c>
      <c r="C3392" s="40" t="s">
        <v>337</v>
      </c>
      <c r="D3392" s="41" t="s">
        <v>3</v>
      </c>
    </row>
    <row r="3393" spans="1:4" ht="18.75" x14ac:dyDescent="0.25">
      <c r="A3393" s="114"/>
      <c r="B3393" s="42" t="s">
        <v>14</v>
      </c>
      <c r="C3393" s="42">
        <v>30</v>
      </c>
      <c r="D3393" s="115"/>
    </row>
    <row r="3394" spans="1:4" ht="18.75" x14ac:dyDescent="0.25">
      <c r="A3394" s="114"/>
      <c r="B3394" s="42" t="s">
        <v>26</v>
      </c>
      <c r="C3394" s="42">
        <v>178.2</v>
      </c>
      <c r="D3394" s="115"/>
    </row>
    <row r="3395" spans="1:4" ht="37.5" x14ac:dyDescent="0.25">
      <c r="A3395" s="113">
        <v>1471051</v>
      </c>
      <c r="B3395" s="39" t="s">
        <v>304</v>
      </c>
      <c r="C3395" s="40" t="s">
        <v>338</v>
      </c>
      <c r="D3395" s="41" t="s">
        <v>3</v>
      </c>
    </row>
    <row r="3396" spans="1:4" ht="18.75" x14ac:dyDescent="0.25">
      <c r="A3396" s="114"/>
      <c r="B3396" s="42" t="s">
        <v>14</v>
      </c>
      <c r="C3396" s="42">
        <v>30</v>
      </c>
      <c r="D3396" s="115"/>
    </row>
    <row r="3397" spans="1:4" ht="18.75" x14ac:dyDescent="0.25">
      <c r="A3397" s="114"/>
      <c r="B3397" s="42" t="s">
        <v>26</v>
      </c>
      <c r="C3397" s="42">
        <v>179.52</v>
      </c>
      <c r="D3397" s="115"/>
    </row>
    <row r="3398" spans="1:4" ht="37.5" x14ac:dyDescent="0.25">
      <c r="A3398" s="113">
        <v>1471052</v>
      </c>
      <c r="B3398" s="39" t="s">
        <v>304</v>
      </c>
      <c r="C3398" s="40" t="s">
        <v>339</v>
      </c>
      <c r="D3398" s="41" t="s">
        <v>3</v>
      </c>
    </row>
    <row r="3399" spans="1:4" ht="18.75" x14ac:dyDescent="0.25">
      <c r="A3399" s="114"/>
      <c r="B3399" s="42" t="s">
        <v>14</v>
      </c>
      <c r="C3399" s="42">
        <v>30</v>
      </c>
      <c r="D3399" s="115"/>
    </row>
    <row r="3400" spans="1:4" ht="18.75" x14ac:dyDescent="0.25">
      <c r="A3400" s="114"/>
      <c r="B3400" s="42" t="s">
        <v>26</v>
      </c>
      <c r="C3400" s="42">
        <v>121.38</v>
      </c>
      <c r="D3400" s="115"/>
    </row>
    <row r="3401" spans="1:4" ht="37.5" x14ac:dyDescent="0.25">
      <c r="A3401" s="113">
        <v>1471053</v>
      </c>
      <c r="B3401" s="50" t="s">
        <v>304</v>
      </c>
      <c r="C3401" s="54" t="s">
        <v>340</v>
      </c>
      <c r="D3401" s="41" t="s">
        <v>3</v>
      </c>
    </row>
    <row r="3402" spans="1:4" ht="18.75" x14ac:dyDescent="0.25">
      <c r="A3402" s="114"/>
      <c r="B3402" s="42" t="s">
        <v>14</v>
      </c>
      <c r="C3402" s="42">
        <v>12.3</v>
      </c>
      <c r="D3402" s="115"/>
    </row>
    <row r="3403" spans="1:4" ht="18.75" x14ac:dyDescent="0.25">
      <c r="A3403" s="114"/>
      <c r="B3403" s="42" t="s">
        <v>125</v>
      </c>
      <c r="C3403" s="42">
        <v>126.54</v>
      </c>
      <c r="D3403" s="115"/>
    </row>
    <row r="3404" spans="1:4" ht="37.5" x14ac:dyDescent="0.25">
      <c r="A3404" s="113">
        <v>1471054</v>
      </c>
      <c r="B3404" s="39" t="s">
        <v>304</v>
      </c>
      <c r="C3404" s="40" t="s">
        <v>341</v>
      </c>
      <c r="D3404" s="41" t="s">
        <v>3</v>
      </c>
    </row>
    <row r="3405" spans="1:4" ht="18.75" x14ac:dyDescent="0.25">
      <c r="A3405" s="114"/>
      <c r="B3405" s="42" t="s">
        <v>14</v>
      </c>
      <c r="C3405" s="42">
        <v>12.3</v>
      </c>
      <c r="D3405" s="115"/>
    </row>
    <row r="3406" spans="1:4" ht="18.75" x14ac:dyDescent="0.25">
      <c r="A3406" s="114"/>
      <c r="B3406" s="42" t="s">
        <v>125</v>
      </c>
      <c r="C3406" s="42">
        <v>119.46</v>
      </c>
      <c r="D3406" s="115"/>
    </row>
    <row r="3407" spans="1:4" ht="37.5" x14ac:dyDescent="0.25">
      <c r="A3407" s="113">
        <v>1471055</v>
      </c>
      <c r="B3407" s="39" t="s">
        <v>304</v>
      </c>
      <c r="C3407" s="40" t="s">
        <v>342</v>
      </c>
      <c r="D3407" s="41" t="s">
        <v>3</v>
      </c>
    </row>
    <row r="3408" spans="1:4" ht="18.75" x14ac:dyDescent="0.25">
      <c r="A3408" s="114"/>
      <c r="B3408" s="42" t="s">
        <v>14</v>
      </c>
      <c r="C3408" s="42">
        <v>12.3</v>
      </c>
      <c r="D3408" s="115"/>
    </row>
    <row r="3409" spans="1:4" ht="18.75" x14ac:dyDescent="0.25">
      <c r="A3409" s="114"/>
      <c r="B3409" s="42" t="s">
        <v>125</v>
      </c>
      <c r="C3409" s="42">
        <v>108.6</v>
      </c>
      <c r="D3409" s="115"/>
    </row>
    <row r="3410" spans="1:4" ht="37.5" x14ac:dyDescent="0.25">
      <c r="A3410" s="113">
        <v>1471056</v>
      </c>
      <c r="B3410" s="39" t="s">
        <v>304</v>
      </c>
      <c r="C3410" s="40" t="s">
        <v>343</v>
      </c>
      <c r="D3410" s="41" t="s">
        <v>3</v>
      </c>
    </row>
    <row r="3411" spans="1:4" ht="18.75" x14ac:dyDescent="0.25">
      <c r="A3411" s="114"/>
      <c r="B3411" s="42" t="s">
        <v>14</v>
      </c>
      <c r="C3411" s="42">
        <v>12.3</v>
      </c>
      <c r="D3411" s="115"/>
    </row>
    <row r="3412" spans="1:4" ht="18.75" x14ac:dyDescent="0.25">
      <c r="A3412" s="114"/>
      <c r="B3412" s="42" t="s">
        <v>125</v>
      </c>
      <c r="C3412" s="42">
        <v>115.02</v>
      </c>
      <c r="D3412" s="115"/>
    </row>
    <row r="3413" spans="1:4" ht="37.5" x14ac:dyDescent="0.25">
      <c r="A3413" s="113">
        <v>1471057</v>
      </c>
      <c r="B3413" s="39" t="s">
        <v>304</v>
      </c>
      <c r="C3413" s="40" t="s">
        <v>344</v>
      </c>
      <c r="D3413" s="41" t="s">
        <v>3</v>
      </c>
    </row>
    <row r="3414" spans="1:4" ht="18.75" x14ac:dyDescent="0.25">
      <c r="A3414" s="114"/>
      <c r="B3414" s="42" t="s">
        <v>14</v>
      </c>
      <c r="C3414" s="42">
        <v>12.3</v>
      </c>
      <c r="D3414" s="115"/>
    </row>
    <row r="3415" spans="1:4" ht="18.75" x14ac:dyDescent="0.25">
      <c r="A3415" s="114"/>
      <c r="B3415" s="42" t="s">
        <v>125</v>
      </c>
      <c r="C3415" s="42">
        <v>179.4</v>
      </c>
      <c r="D3415" s="115"/>
    </row>
    <row r="3416" spans="1:4" ht="37.5" x14ac:dyDescent="0.25">
      <c r="A3416" s="113">
        <v>1471058</v>
      </c>
      <c r="B3416" s="39" t="s">
        <v>304</v>
      </c>
      <c r="C3416" s="40" t="s">
        <v>306</v>
      </c>
      <c r="D3416" s="41" t="s">
        <v>3</v>
      </c>
    </row>
    <row r="3417" spans="1:4" ht="18.75" x14ac:dyDescent="0.25">
      <c r="A3417" s="114"/>
      <c r="B3417" s="42" t="s">
        <v>14</v>
      </c>
      <c r="C3417" s="42">
        <v>20.34</v>
      </c>
      <c r="D3417" s="125"/>
    </row>
    <row r="3418" spans="1:4" ht="18.75" x14ac:dyDescent="0.25">
      <c r="A3418" s="114"/>
      <c r="B3418" s="42" t="s">
        <v>29</v>
      </c>
      <c r="C3418" s="42">
        <v>98.94</v>
      </c>
      <c r="D3418" s="125"/>
    </row>
    <row r="3419" spans="1:4" ht="37.5" x14ac:dyDescent="0.25">
      <c r="A3419" s="113">
        <v>1471059</v>
      </c>
      <c r="B3419" s="39" t="s">
        <v>304</v>
      </c>
      <c r="C3419" s="40" t="s">
        <v>324</v>
      </c>
      <c r="D3419" s="41" t="s">
        <v>3</v>
      </c>
    </row>
    <row r="3420" spans="1:4" ht="18.75" x14ac:dyDescent="0.25">
      <c r="A3420" s="114"/>
      <c r="B3420" s="42" t="s">
        <v>14</v>
      </c>
      <c r="C3420" s="42">
        <v>20.34</v>
      </c>
      <c r="D3420" s="125"/>
    </row>
    <row r="3421" spans="1:4" ht="18.75" x14ac:dyDescent="0.25">
      <c r="A3421" s="114"/>
      <c r="B3421" s="42" t="s">
        <v>328</v>
      </c>
      <c r="C3421" s="114">
        <v>139.02000000000001</v>
      </c>
      <c r="D3421" s="125"/>
    </row>
    <row r="3422" spans="1:4" ht="37.5" x14ac:dyDescent="0.25">
      <c r="A3422" s="113">
        <v>1471060</v>
      </c>
      <c r="B3422" s="39" t="s">
        <v>304</v>
      </c>
      <c r="C3422" s="40" t="s">
        <v>345</v>
      </c>
      <c r="D3422" s="41" t="s">
        <v>3</v>
      </c>
    </row>
    <row r="3423" spans="1:4" ht="18.75" x14ac:dyDescent="0.25">
      <c r="A3423" s="114"/>
      <c r="B3423" s="42" t="s">
        <v>14</v>
      </c>
      <c r="C3423" s="42">
        <v>20.34</v>
      </c>
      <c r="D3423" s="125"/>
    </row>
    <row r="3424" spans="1:4" ht="18.75" x14ac:dyDescent="0.25">
      <c r="A3424" s="114"/>
      <c r="B3424" s="42" t="s">
        <v>28</v>
      </c>
      <c r="C3424" s="123">
        <v>150</v>
      </c>
      <c r="D3424" s="125"/>
    </row>
    <row r="3425" spans="1:4" ht="37.5" x14ac:dyDescent="0.25">
      <c r="A3425" s="113">
        <v>1471061</v>
      </c>
      <c r="B3425" s="39" t="s">
        <v>304</v>
      </c>
      <c r="C3425" s="40" t="s">
        <v>346</v>
      </c>
      <c r="D3425" s="41" t="s">
        <v>3</v>
      </c>
    </row>
    <row r="3426" spans="1:4" ht="18.75" x14ac:dyDescent="0.25">
      <c r="A3426" s="114"/>
      <c r="B3426" s="42" t="s">
        <v>14</v>
      </c>
      <c r="C3426" s="42">
        <v>20.34</v>
      </c>
      <c r="D3426" s="125"/>
    </row>
    <row r="3427" spans="1:4" ht="18.75" x14ac:dyDescent="0.25">
      <c r="A3427" s="114"/>
      <c r="B3427" s="42" t="s">
        <v>315</v>
      </c>
      <c r="C3427" s="42">
        <v>128.28</v>
      </c>
      <c r="D3427" s="125"/>
    </row>
    <row r="3428" spans="1:4" ht="37.5" x14ac:dyDescent="0.25">
      <c r="A3428" s="113">
        <v>1471062</v>
      </c>
      <c r="B3428" s="39" t="s">
        <v>304</v>
      </c>
      <c r="C3428" s="40" t="s">
        <v>347</v>
      </c>
      <c r="D3428" s="41" t="s">
        <v>3</v>
      </c>
    </row>
    <row r="3429" spans="1:4" ht="18.75" x14ac:dyDescent="0.25">
      <c r="A3429" s="114"/>
      <c r="B3429" s="42" t="s">
        <v>14</v>
      </c>
      <c r="C3429" s="42">
        <v>20.34</v>
      </c>
      <c r="D3429" s="125"/>
    </row>
    <row r="3430" spans="1:4" ht="18.75" x14ac:dyDescent="0.25">
      <c r="A3430" s="114"/>
      <c r="B3430" s="42" t="s">
        <v>317</v>
      </c>
      <c r="C3430" s="42">
        <v>171.84</v>
      </c>
      <c r="D3430" s="125"/>
    </row>
    <row r="3431" spans="1:4" ht="37.5" x14ac:dyDescent="0.25">
      <c r="A3431" s="113">
        <v>1471063</v>
      </c>
      <c r="B3431" s="39" t="s">
        <v>304</v>
      </c>
      <c r="C3431" s="40" t="s">
        <v>348</v>
      </c>
      <c r="D3431" s="41" t="s">
        <v>3</v>
      </c>
    </row>
    <row r="3432" spans="1:4" ht="18.75" x14ac:dyDescent="0.25">
      <c r="A3432" s="114"/>
      <c r="B3432" s="42" t="s">
        <v>14</v>
      </c>
      <c r="C3432" s="42">
        <v>20.34</v>
      </c>
      <c r="D3432" s="125"/>
    </row>
    <row r="3433" spans="1:4" ht="18.75" x14ac:dyDescent="0.25">
      <c r="A3433" s="114"/>
      <c r="B3433" s="42" t="s">
        <v>319</v>
      </c>
      <c r="C3433" s="42">
        <v>139.80000000000001</v>
      </c>
      <c r="D3433" s="125"/>
    </row>
    <row r="3434" spans="1:4" ht="37.5" x14ac:dyDescent="0.25">
      <c r="A3434" s="113">
        <v>1471064</v>
      </c>
      <c r="B3434" s="39" t="s">
        <v>304</v>
      </c>
      <c r="C3434" s="40" t="s">
        <v>349</v>
      </c>
      <c r="D3434" s="41" t="s">
        <v>3</v>
      </c>
    </row>
    <row r="3435" spans="1:4" ht="18.75" x14ac:dyDescent="0.25">
      <c r="A3435" s="114"/>
      <c r="B3435" s="42" t="s">
        <v>14</v>
      </c>
      <c r="C3435" s="42">
        <v>20.34</v>
      </c>
      <c r="D3435" s="125"/>
    </row>
    <row r="3436" spans="1:4" ht="18.75" x14ac:dyDescent="0.25">
      <c r="A3436" s="114"/>
      <c r="B3436" s="42" t="s">
        <v>321</v>
      </c>
      <c r="C3436" s="42">
        <v>109.98</v>
      </c>
      <c r="D3436" s="125"/>
    </row>
    <row r="3437" spans="1:4" ht="37.5" x14ac:dyDescent="0.25">
      <c r="A3437" s="113">
        <v>1471065</v>
      </c>
      <c r="B3437" s="39" t="s">
        <v>304</v>
      </c>
      <c r="C3437" s="40" t="s">
        <v>350</v>
      </c>
      <c r="D3437" s="41" t="s">
        <v>3</v>
      </c>
    </row>
    <row r="3438" spans="1:4" ht="18.75" x14ac:dyDescent="0.25">
      <c r="A3438" s="114"/>
      <c r="B3438" s="42" t="s">
        <v>14</v>
      </c>
      <c r="C3438" s="42">
        <v>20.34</v>
      </c>
      <c r="D3438" s="125"/>
    </row>
    <row r="3439" spans="1:4" ht="18.75" x14ac:dyDescent="0.25">
      <c r="A3439" s="114"/>
      <c r="B3439" s="42" t="s">
        <v>308</v>
      </c>
      <c r="C3439" s="42">
        <v>178.2</v>
      </c>
      <c r="D3439" s="125"/>
    </row>
    <row r="3440" spans="1:4" ht="37.5" x14ac:dyDescent="0.25">
      <c r="A3440" s="113">
        <v>1471066</v>
      </c>
      <c r="B3440" s="39" t="s">
        <v>304</v>
      </c>
      <c r="C3440" s="40" t="s">
        <v>351</v>
      </c>
      <c r="D3440" s="41" t="s">
        <v>3</v>
      </c>
    </row>
    <row r="3441" spans="1:4" ht="18.75" x14ac:dyDescent="0.25">
      <c r="A3441" s="114"/>
      <c r="B3441" s="42" t="s">
        <v>14</v>
      </c>
      <c r="C3441" s="42">
        <v>20.34</v>
      </c>
      <c r="D3441" s="125"/>
    </row>
    <row r="3442" spans="1:4" ht="18.75" x14ac:dyDescent="0.25">
      <c r="A3442" s="114"/>
      <c r="B3442" s="42" t="s">
        <v>308</v>
      </c>
      <c r="C3442" s="42">
        <v>179.52</v>
      </c>
      <c r="D3442" s="125"/>
    </row>
    <row r="3443" spans="1:4" ht="37.5" x14ac:dyDescent="0.25">
      <c r="A3443" s="119">
        <v>1471067</v>
      </c>
      <c r="B3443" s="55" t="s">
        <v>304</v>
      </c>
      <c r="C3443" s="56" t="s">
        <v>469</v>
      </c>
      <c r="D3443" s="46" t="s">
        <v>3</v>
      </c>
    </row>
    <row r="3444" spans="1:4" ht="18.75" x14ac:dyDescent="0.25">
      <c r="A3444" s="121"/>
      <c r="B3444" s="48" t="s">
        <v>14</v>
      </c>
      <c r="C3444" s="48">
        <v>19.2</v>
      </c>
      <c r="D3444" s="122"/>
    </row>
    <row r="3445" spans="1:4" ht="18.75" x14ac:dyDescent="0.25">
      <c r="A3445" s="121"/>
      <c r="B3445" s="48" t="s">
        <v>125</v>
      </c>
      <c r="C3445" s="48">
        <v>126.54</v>
      </c>
      <c r="D3445" s="122"/>
    </row>
    <row r="3446" spans="1:4" ht="37.5" x14ac:dyDescent="0.25">
      <c r="A3446" s="119">
        <v>1471068</v>
      </c>
      <c r="B3446" s="55" t="s">
        <v>304</v>
      </c>
      <c r="C3446" s="57">
        <f>SUM(C3447:C3448)</f>
        <v>198.6</v>
      </c>
      <c r="D3446" s="46" t="s">
        <v>3</v>
      </c>
    </row>
    <row r="3447" spans="1:4" ht="18.75" x14ac:dyDescent="0.25">
      <c r="A3447" s="126"/>
      <c r="B3447" s="48" t="s">
        <v>14</v>
      </c>
      <c r="C3447" s="48">
        <v>19.2</v>
      </c>
      <c r="D3447" s="122"/>
    </row>
    <row r="3448" spans="1:4" ht="18.75" x14ac:dyDescent="0.25">
      <c r="A3448" s="126"/>
      <c r="B3448" s="48" t="s">
        <v>95</v>
      </c>
      <c r="C3448" s="58">
        <v>179.4</v>
      </c>
      <c r="D3448" s="122"/>
    </row>
    <row r="3449" spans="1:4" ht="37.5" x14ac:dyDescent="0.25">
      <c r="A3449" s="119">
        <v>1471069</v>
      </c>
      <c r="B3449" s="55" t="s">
        <v>304</v>
      </c>
      <c r="C3449" s="57">
        <f>SUM(C3450:C3451)</f>
        <v>134.22</v>
      </c>
      <c r="D3449" s="46" t="s">
        <v>3</v>
      </c>
    </row>
    <row r="3450" spans="1:4" ht="18.75" x14ac:dyDescent="0.25">
      <c r="A3450" s="121"/>
      <c r="B3450" s="48" t="s">
        <v>14</v>
      </c>
      <c r="C3450" s="48">
        <v>19.2</v>
      </c>
      <c r="D3450" s="122"/>
    </row>
    <row r="3451" spans="1:4" ht="18.75" x14ac:dyDescent="0.25">
      <c r="A3451" s="121"/>
      <c r="B3451" s="48" t="s">
        <v>125</v>
      </c>
      <c r="C3451" s="58">
        <v>115.02</v>
      </c>
      <c r="D3451" s="122"/>
    </row>
    <row r="3452" spans="1:4" ht="37.5" x14ac:dyDescent="0.25">
      <c r="A3452" s="119">
        <v>1471070</v>
      </c>
      <c r="B3452" s="59" t="s">
        <v>304</v>
      </c>
      <c r="C3452" s="60">
        <f>+C3453+C3454</f>
        <v>198.72</v>
      </c>
      <c r="D3452" s="46" t="s">
        <v>3</v>
      </c>
    </row>
    <row r="3453" spans="1:4" ht="18.75" x14ac:dyDescent="0.25">
      <c r="A3453" s="121"/>
      <c r="B3453" s="48" t="s">
        <v>14</v>
      </c>
      <c r="C3453" s="48">
        <v>19.2</v>
      </c>
      <c r="D3453" s="122"/>
    </row>
    <row r="3454" spans="1:4" ht="18.75" x14ac:dyDescent="0.25">
      <c r="A3454" s="121"/>
      <c r="B3454" s="61" t="s">
        <v>26</v>
      </c>
      <c r="C3454" s="61">
        <v>179.52</v>
      </c>
      <c r="D3454" s="122"/>
    </row>
    <row r="3455" spans="1:4" ht="37.5" x14ac:dyDescent="0.25">
      <c r="A3455" s="119">
        <v>1471071</v>
      </c>
      <c r="B3455" s="59" t="s">
        <v>304</v>
      </c>
      <c r="C3455" s="60">
        <f>+C3456+C3457</f>
        <v>197.39999999999998</v>
      </c>
      <c r="D3455" s="46" t="s">
        <v>3</v>
      </c>
    </row>
    <row r="3456" spans="1:4" ht="18.75" x14ac:dyDescent="0.25">
      <c r="A3456" s="121"/>
      <c r="B3456" s="48" t="s">
        <v>14</v>
      </c>
      <c r="C3456" s="48">
        <v>19.2</v>
      </c>
      <c r="D3456" s="122"/>
    </row>
    <row r="3457" spans="1:4" ht="18.75" x14ac:dyDescent="0.25">
      <c r="A3457" s="121"/>
      <c r="B3457" s="61" t="s">
        <v>26</v>
      </c>
      <c r="C3457" s="61">
        <v>178.2</v>
      </c>
      <c r="D3457" s="122"/>
    </row>
    <row r="3458" spans="1:4" ht="37.5" x14ac:dyDescent="0.25">
      <c r="A3458" s="119">
        <v>1471072</v>
      </c>
      <c r="B3458" s="59" t="s">
        <v>304</v>
      </c>
      <c r="C3458" s="60">
        <f>+C3459+C3460</f>
        <v>140.57999999999998</v>
      </c>
      <c r="D3458" s="46" t="s">
        <v>3</v>
      </c>
    </row>
    <row r="3459" spans="1:4" ht="18.75" x14ac:dyDescent="0.25">
      <c r="A3459" s="121"/>
      <c r="B3459" s="48" t="s">
        <v>14</v>
      </c>
      <c r="C3459" s="48">
        <v>19.2</v>
      </c>
      <c r="D3459" s="122"/>
    </row>
    <row r="3460" spans="1:4" ht="18.75" x14ac:dyDescent="0.25">
      <c r="A3460" s="121"/>
      <c r="B3460" s="61" t="s">
        <v>26</v>
      </c>
      <c r="C3460" s="61">
        <v>121.38</v>
      </c>
      <c r="D3460" s="122"/>
    </row>
    <row r="3461" spans="1:4" ht="37.5" x14ac:dyDescent="0.25">
      <c r="A3461" s="119">
        <v>1471073</v>
      </c>
      <c r="B3461" s="59" t="s">
        <v>304</v>
      </c>
      <c r="C3461" s="60">
        <f>+C3462+C3463</f>
        <v>122.7</v>
      </c>
      <c r="D3461" s="46" t="s">
        <v>3</v>
      </c>
    </row>
    <row r="3462" spans="1:4" ht="18.75" x14ac:dyDescent="0.25">
      <c r="A3462" s="121"/>
      <c r="B3462" s="48" t="s">
        <v>14</v>
      </c>
      <c r="C3462" s="48">
        <v>19.2</v>
      </c>
      <c r="D3462" s="122"/>
    </row>
    <row r="3463" spans="1:4" ht="18.75" x14ac:dyDescent="0.25">
      <c r="A3463" s="121"/>
      <c r="B3463" s="61" t="s">
        <v>26</v>
      </c>
      <c r="C3463" s="61">
        <v>103.5</v>
      </c>
      <c r="D3463" s="122"/>
    </row>
    <row r="3464" spans="1:4" ht="37.5" x14ac:dyDescent="0.25">
      <c r="A3464" s="119">
        <v>1471074</v>
      </c>
      <c r="B3464" s="59" t="s">
        <v>304</v>
      </c>
      <c r="C3464" s="60">
        <f>+C3465+C3466</f>
        <v>138.66</v>
      </c>
      <c r="D3464" s="46" t="s">
        <v>3</v>
      </c>
    </row>
    <row r="3465" spans="1:4" ht="18.75" x14ac:dyDescent="0.25">
      <c r="A3465" s="121"/>
      <c r="B3465" s="48" t="s">
        <v>14</v>
      </c>
      <c r="C3465" s="48">
        <v>19.2</v>
      </c>
      <c r="D3465" s="122"/>
    </row>
    <row r="3466" spans="1:4" ht="18.75" x14ac:dyDescent="0.25">
      <c r="A3466" s="121"/>
      <c r="B3466" s="61" t="s">
        <v>125</v>
      </c>
      <c r="C3466" s="61">
        <v>119.46</v>
      </c>
      <c r="D3466" s="122"/>
    </row>
    <row r="3467" spans="1:4" ht="37.5" x14ac:dyDescent="0.25">
      <c r="A3467" s="119">
        <v>1471075</v>
      </c>
      <c r="B3467" s="59" t="s">
        <v>304</v>
      </c>
      <c r="C3467" s="60">
        <f>+C3468+C3469</f>
        <v>127.8</v>
      </c>
      <c r="D3467" s="46" t="s">
        <v>3</v>
      </c>
    </row>
    <row r="3468" spans="1:4" ht="18.75" x14ac:dyDescent="0.25">
      <c r="A3468" s="121"/>
      <c r="B3468" s="48" t="s">
        <v>14</v>
      </c>
      <c r="C3468" s="48">
        <v>19.2</v>
      </c>
      <c r="D3468" s="122"/>
    </row>
    <row r="3469" spans="1:4" ht="18.75" x14ac:dyDescent="0.25">
      <c r="A3469" s="121"/>
      <c r="B3469" s="61" t="s">
        <v>125</v>
      </c>
      <c r="C3469" s="61">
        <v>108.6</v>
      </c>
      <c r="D3469" s="122"/>
    </row>
    <row r="3470" spans="1:4" ht="37.5" x14ac:dyDescent="0.25">
      <c r="A3470" s="119">
        <v>1471076</v>
      </c>
      <c r="B3470" s="59" t="s">
        <v>304</v>
      </c>
      <c r="C3470" s="60">
        <f>+C3471+C3472</f>
        <v>118.14</v>
      </c>
      <c r="D3470" s="46" t="s">
        <v>3</v>
      </c>
    </row>
    <row r="3471" spans="1:4" ht="18.75" x14ac:dyDescent="0.25">
      <c r="A3471" s="121"/>
      <c r="B3471" s="48" t="s">
        <v>14</v>
      </c>
      <c r="C3471" s="48">
        <v>19.2</v>
      </c>
      <c r="D3471" s="122"/>
    </row>
    <row r="3472" spans="1:4" ht="18.75" x14ac:dyDescent="0.25">
      <c r="A3472" s="121"/>
      <c r="B3472" s="61" t="s">
        <v>26</v>
      </c>
      <c r="C3472" s="61">
        <v>98.94</v>
      </c>
      <c r="D3472" s="122"/>
    </row>
    <row r="3473" spans="1:4" ht="37.5" x14ac:dyDescent="0.25">
      <c r="A3473" s="119">
        <v>1471077</v>
      </c>
      <c r="B3473" s="55" t="s">
        <v>304</v>
      </c>
      <c r="C3473" s="56" t="s">
        <v>470</v>
      </c>
      <c r="D3473" s="46" t="s">
        <v>3</v>
      </c>
    </row>
    <row r="3474" spans="1:4" ht="18.75" x14ac:dyDescent="0.25">
      <c r="A3474" s="121"/>
      <c r="B3474" s="48" t="s">
        <v>14</v>
      </c>
      <c r="C3474" s="48">
        <v>19.2</v>
      </c>
      <c r="D3474" s="122"/>
    </row>
    <row r="3475" spans="1:4" ht="18.75" x14ac:dyDescent="0.25">
      <c r="A3475" s="121"/>
      <c r="B3475" s="48" t="s">
        <v>328</v>
      </c>
      <c r="C3475" s="126">
        <v>139.02000000000001</v>
      </c>
      <c r="D3475" s="122"/>
    </row>
    <row r="3476" spans="1:4" ht="37.5" x14ac:dyDescent="0.25">
      <c r="A3476" s="119">
        <v>1471078</v>
      </c>
      <c r="B3476" s="55" t="s">
        <v>304</v>
      </c>
      <c r="C3476" s="56" t="s">
        <v>471</v>
      </c>
      <c r="D3476" s="46" t="s">
        <v>3</v>
      </c>
    </row>
    <row r="3477" spans="1:4" ht="18.75" x14ac:dyDescent="0.25">
      <c r="A3477" s="121"/>
      <c r="B3477" s="48" t="s">
        <v>14</v>
      </c>
      <c r="C3477" s="48">
        <v>19.2</v>
      </c>
      <c r="D3477" s="122"/>
    </row>
    <row r="3478" spans="1:4" ht="18.75" x14ac:dyDescent="0.25">
      <c r="A3478" s="121"/>
      <c r="B3478" s="48" t="s">
        <v>125</v>
      </c>
      <c r="C3478" s="127">
        <v>150</v>
      </c>
      <c r="D3478" s="122"/>
    </row>
    <row r="3479" spans="1:4" ht="37.5" x14ac:dyDescent="0.25">
      <c r="A3479" s="119">
        <v>1471079</v>
      </c>
      <c r="B3479" s="55" t="s">
        <v>304</v>
      </c>
      <c r="C3479" s="56" t="s">
        <v>472</v>
      </c>
      <c r="D3479" s="46" t="s">
        <v>3</v>
      </c>
    </row>
    <row r="3480" spans="1:4" ht="18.75" x14ac:dyDescent="0.25">
      <c r="A3480" s="121"/>
      <c r="B3480" s="48" t="s">
        <v>14</v>
      </c>
      <c r="C3480" s="48">
        <v>19.2</v>
      </c>
      <c r="D3480" s="128"/>
    </row>
    <row r="3481" spans="1:4" ht="18.75" x14ac:dyDescent="0.25">
      <c r="A3481" s="121"/>
      <c r="B3481" s="48" t="s">
        <v>315</v>
      </c>
      <c r="C3481" s="48">
        <v>128.28</v>
      </c>
      <c r="D3481" s="128"/>
    </row>
    <row r="3482" spans="1:4" ht="37.5" x14ac:dyDescent="0.25">
      <c r="A3482" s="119">
        <v>1471080</v>
      </c>
      <c r="B3482" s="55" t="s">
        <v>304</v>
      </c>
      <c r="C3482" s="56" t="s">
        <v>473</v>
      </c>
      <c r="D3482" s="46" t="s">
        <v>3</v>
      </c>
    </row>
    <row r="3483" spans="1:4" ht="18.75" x14ac:dyDescent="0.25">
      <c r="A3483" s="121"/>
      <c r="B3483" s="48" t="s">
        <v>14</v>
      </c>
      <c r="C3483" s="48">
        <v>19.2</v>
      </c>
      <c r="D3483" s="128"/>
    </row>
    <row r="3484" spans="1:4" ht="18.75" x14ac:dyDescent="0.25">
      <c r="A3484" s="121"/>
      <c r="B3484" s="48" t="s">
        <v>317</v>
      </c>
      <c r="C3484" s="48">
        <v>171.84</v>
      </c>
      <c r="D3484" s="128"/>
    </row>
    <row r="3485" spans="1:4" ht="37.5" x14ac:dyDescent="0.25">
      <c r="A3485" s="119">
        <v>1471081</v>
      </c>
      <c r="B3485" s="55" t="s">
        <v>304</v>
      </c>
      <c r="C3485" s="56" t="s">
        <v>474</v>
      </c>
      <c r="D3485" s="46" t="s">
        <v>3</v>
      </c>
    </row>
    <row r="3486" spans="1:4" ht="18.75" x14ac:dyDescent="0.25">
      <c r="A3486" s="121"/>
      <c r="B3486" s="48" t="s">
        <v>14</v>
      </c>
      <c r="C3486" s="48">
        <v>19.2</v>
      </c>
      <c r="D3486" s="128"/>
    </row>
    <row r="3487" spans="1:4" ht="18.75" x14ac:dyDescent="0.25">
      <c r="A3487" s="121"/>
      <c r="B3487" s="48" t="s">
        <v>319</v>
      </c>
      <c r="C3487" s="48">
        <v>139.80000000000001</v>
      </c>
      <c r="D3487" s="128"/>
    </row>
    <row r="3488" spans="1:4" ht="37.5" x14ac:dyDescent="0.25">
      <c r="A3488" s="119">
        <v>1471082</v>
      </c>
      <c r="B3488" s="55" t="s">
        <v>304</v>
      </c>
      <c r="C3488" s="56" t="s">
        <v>475</v>
      </c>
      <c r="D3488" s="46" t="s">
        <v>3</v>
      </c>
    </row>
    <row r="3489" spans="1:4" ht="18.75" x14ac:dyDescent="0.25">
      <c r="A3489" s="121"/>
      <c r="B3489" s="48" t="s">
        <v>14</v>
      </c>
      <c r="C3489" s="48">
        <v>19.2</v>
      </c>
      <c r="D3489" s="128"/>
    </row>
    <row r="3490" spans="1:4" ht="18.75" x14ac:dyDescent="0.25">
      <c r="A3490" s="121"/>
      <c r="B3490" s="48" t="s">
        <v>321</v>
      </c>
      <c r="C3490" s="48">
        <v>109.98</v>
      </c>
      <c r="D3490" s="128"/>
    </row>
    <row r="3491" spans="1:4" ht="37.5" x14ac:dyDescent="0.25">
      <c r="A3491" s="113">
        <v>1471083</v>
      </c>
      <c r="B3491" s="40" t="s">
        <v>304</v>
      </c>
      <c r="C3491" s="40" t="s">
        <v>476</v>
      </c>
      <c r="D3491" s="41" t="s">
        <v>3</v>
      </c>
    </row>
    <row r="3492" spans="1:4" ht="18.75" x14ac:dyDescent="0.25">
      <c r="A3492" s="114"/>
      <c r="B3492" s="42" t="s">
        <v>14</v>
      </c>
      <c r="C3492" s="42">
        <v>20.34</v>
      </c>
      <c r="D3492" s="115"/>
    </row>
    <row r="3493" spans="1:4" ht="18.75" x14ac:dyDescent="0.25">
      <c r="A3493" s="114"/>
      <c r="B3493" s="42" t="s">
        <v>125</v>
      </c>
      <c r="C3493" s="42">
        <v>200.4</v>
      </c>
      <c r="D3493" s="115"/>
    </row>
    <row r="3494" spans="1:4" ht="37.5" x14ac:dyDescent="0.25">
      <c r="A3494" s="113">
        <v>1471084</v>
      </c>
      <c r="B3494" s="39" t="s">
        <v>304</v>
      </c>
      <c r="C3494" s="40" t="s">
        <v>477</v>
      </c>
      <c r="D3494" s="41" t="s">
        <v>3</v>
      </c>
    </row>
    <row r="3495" spans="1:4" ht="18.75" x14ac:dyDescent="0.25">
      <c r="A3495" s="114"/>
      <c r="B3495" s="42" t="s">
        <v>14</v>
      </c>
      <c r="C3495" s="42">
        <v>37.979999999999997</v>
      </c>
      <c r="D3495" s="115"/>
    </row>
    <row r="3496" spans="1:4" ht="18.75" x14ac:dyDescent="0.25">
      <c r="A3496" s="114"/>
      <c r="B3496" s="42" t="s">
        <v>125</v>
      </c>
      <c r="C3496" s="42">
        <v>200.4</v>
      </c>
      <c r="D3496" s="115"/>
    </row>
    <row r="3497" spans="1:4" ht="37.5" x14ac:dyDescent="0.25">
      <c r="A3497" s="113">
        <v>1471085</v>
      </c>
      <c r="B3497" s="39" t="s">
        <v>304</v>
      </c>
      <c r="C3497" s="40" t="s">
        <v>478</v>
      </c>
      <c r="D3497" s="41" t="s">
        <v>3</v>
      </c>
    </row>
    <row r="3498" spans="1:4" ht="18.75" x14ac:dyDescent="0.25">
      <c r="A3498" s="114"/>
      <c r="B3498" s="42" t="s">
        <v>14</v>
      </c>
      <c r="C3498" s="42">
        <v>17.04</v>
      </c>
      <c r="D3498" s="115"/>
    </row>
    <row r="3499" spans="1:4" ht="18.75" x14ac:dyDescent="0.25">
      <c r="A3499" s="114"/>
      <c r="B3499" s="42" t="s">
        <v>125</v>
      </c>
      <c r="C3499" s="42">
        <v>200.4</v>
      </c>
      <c r="D3499" s="115"/>
    </row>
    <row r="3500" spans="1:4" ht="37.5" x14ac:dyDescent="0.25">
      <c r="A3500" s="113">
        <v>1471086</v>
      </c>
      <c r="B3500" s="39" t="s">
        <v>304</v>
      </c>
      <c r="C3500" s="40" t="s">
        <v>479</v>
      </c>
      <c r="D3500" s="41" t="s">
        <v>3</v>
      </c>
    </row>
    <row r="3501" spans="1:4" ht="18.75" x14ac:dyDescent="0.25">
      <c r="A3501" s="114"/>
      <c r="B3501" s="42" t="s">
        <v>14</v>
      </c>
      <c r="C3501" s="42">
        <v>30</v>
      </c>
      <c r="D3501" s="115"/>
    </row>
    <row r="3502" spans="1:4" ht="18.75" x14ac:dyDescent="0.25">
      <c r="A3502" s="114"/>
      <c r="B3502" s="42" t="s">
        <v>125</v>
      </c>
      <c r="C3502" s="42">
        <v>200.4</v>
      </c>
      <c r="D3502" s="115"/>
    </row>
    <row r="3503" spans="1:4" ht="37.5" x14ac:dyDescent="0.25">
      <c r="A3503" s="113">
        <v>1471087</v>
      </c>
      <c r="B3503" s="50" t="s">
        <v>304</v>
      </c>
      <c r="C3503" s="54" t="s">
        <v>480</v>
      </c>
      <c r="D3503" s="41" t="s">
        <v>3</v>
      </c>
    </row>
    <row r="3504" spans="1:4" ht="18.75" x14ac:dyDescent="0.25">
      <c r="A3504" s="114"/>
      <c r="B3504" s="42" t="s">
        <v>14</v>
      </c>
      <c r="C3504" s="42">
        <v>12.3</v>
      </c>
      <c r="D3504" s="115"/>
    </row>
    <row r="3505" spans="1:4" ht="18.75" x14ac:dyDescent="0.25">
      <c r="A3505" s="114"/>
      <c r="B3505" s="42" t="s">
        <v>125</v>
      </c>
      <c r="C3505" s="42">
        <v>200.4</v>
      </c>
      <c r="D3505" s="115"/>
    </row>
    <row r="3506" spans="1:4" ht="37.5" x14ac:dyDescent="0.25">
      <c r="A3506" s="119">
        <v>1471088</v>
      </c>
      <c r="B3506" s="55" t="s">
        <v>304</v>
      </c>
      <c r="C3506" s="56" t="s">
        <v>481</v>
      </c>
      <c r="D3506" s="46" t="s">
        <v>3</v>
      </c>
    </row>
    <row r="3507" spans="1:4" ht="18.75" x14ac:dyDescent="0.25">
      <c r="A3507" s="126"/>
      <c r="B3507" s="48" t="s">
        <v>14</v>
      </c>
      <c r="C3507" s="48">
        <v>19.2</v>
      </c>
      <c r="D3507" s="122"/>
    </row>
    <row r="3508" spans="1:4" ht="18.75" x14ac:dyDescent="0.25">
      <c r="A3508" s="126"/>
      <c r="B3508" s="48" t="s">
        <v>125</v>
      </c>
      <c r="C3508" s="48">
        <v>200.4</v>
      </c>
      <c r="D3508" s="122"/>
    </row>
    <row r="3509" spans="1:4" ht="37.5" x14ac:dyDescent="0.25">
      <c r="A3509" s="113">
        <v>1471090</v>
      </c>
      <c r="B3509" s="39" t="s">
        <v>304</v>
      </c>
      <c r="C3509" s="40" t="s">
        <v>522</v>
      </c>
      <c r="D3509" s="41" t="s">
        <v>3</v>
      </c>
    </row>
    <row r="3510" spans="1:4" ht="18.75" x14ac:dyDescent="0.25">
      <c r="A3510" s="114"/>
      <c r="B3510" s="42" t="s">
        <v>14</v>
      </c>
      <c r="C3510" s="42">
        <v>37.979999999999997</v>
      </c>
      <c r="D3510" s="115"/>
    </row>
    <row r="3511" spans="1:4" ht="18.75" x14ac:dyDescent="0.25">
      <c r="A3511" s="114"/>
      <c r="B3511" s="42" t="s">
        <v>125</v>
      </c>
      <c r="C3511" s="42">
        <v>220.44</v>
      </c>
      <c r="D3511" s="115"/>
    </row>
    <row r="3512" spans="1:4" ht="37.5" x14ac:dyDescent="0.25">
      <c r="A3512" s="113">
        <v>1471091</v>
      </c>
      <c r="B3512" s="39" t="s">
        <v>304</v>
      </c>
      <c r="C3512" s="40" t="s">
        <v>523</v>
      </c>
      <c r="D3512" s="41" t="s">
        <v>3</v>
      </c>
    </row>
    <row r="3513" spans="1:4" ht="18.75" x14ac:dyDescent="0.25">
      <c r="A3513" s="114"/>
      <c r="B3513" s="42" t="s">
        <v>14</v>
      </c>
      <c r="C3513" s="42">
        <v>17.04</v>
      </c>
      <c r="D3513" s="115"/>
    </row>
    <row r="3514" spans="1:4" ht="18.75" x14ac:dyDescent="0.25">
      <c r="A3514" s="114"/>
      <c r="B3514" s="42" t="s">
        <v>125</v>
      </c>
      <c r="C3514" s="42">
        <v>220.44</v>
      </c>
      <c r="D3514" s="115"/>
    </row>
    <row r="3515" spans="1:4" ht="37.5" x14ac:dyDescent="0.25">
      <c r="A3515" s="113">
        <v>1471092</v>
      </c>
      <c r="B3515" s="39" t="s">
        <v>304</v>
      </c>
      <c r="C3515" s="40" t="s">
        <v>524</v>
      </c>
      <c r="D3515" s="41" t="s">
        <v>3</v>
      </c>
    </row>
    <row r="3516" spans="1:4" ht="18.75" x14ac:dyDescent="0.25">
      <c r="A3516" s="114"/>
      <c r="B3516" s="42" t="s">
        <v>14</v>
      </c>
      <c r="C3516" s="42">
        <v>30</v>
      </c>
      <c r="D3516" s="115"/>
    </row>
    <row r="3517" spans="1:4" ht="18.75" x14ac:dyDescent="0.25">
      <c r="A3517" s="114"/>
      <c r="B3517" s="42" t="s">
        <v>125</v>
      </c>
      <c r="C3517" s="42">
        <v>220.44</v>
      </c>
      <c r="D3517" s="115"/>
    </row>
    <row r="3518" spans="1:4" ht="37.5" x14ac:dyDescent="0.25">
      <c r="A3518" s="113">
        <v>1471093</v>
      </c>
      <c r="B3518" s="50" t="s">
        <v>304</v>
      </c>
      <c r="C3518" s="54" t="s">
        <v>525</v>
      </c>
      <c r="D3518" s="41" t="s">
        <v>3</v>
      </c>
    </row>
    <row r="3519" spans="1:4" ht="18.75" x14ac:dyDescent="0.25">
      <c r="A3519" s="114"/>
      <c r="B3519" s="42" t="s">
        <v>14</v>
      </c>
      <c r="C3519" s="42">
        <v>12.3</v>
      </c>
      <c r="D3519" s="115"/>
    </row>
    <row r="3520" spans="1:4" ht="18.75" x14ac:dyDescent="0.25">
      <c r="A3520" s="114"/>
      <c r="B3520" s="42" t="s">
        <v>125</v>
      </c>
      <c r="C3520" s="42">
        <v>220.44</v>
      </c>
      <c r="D3520" s="115"/>
    </row>
    <row r="3521" spans="1:4" ht="37.5" x14ac:dyDescent="0.25">
      <c r="A3521" s="119">
        <v>1471094</v>
      </c>
      <c r="B3521" s="55" t="s">
        <v>304</v>
      </c>
      <c r="C3521" s="56" t="s">
        <v>526</v>
      </c>
      <c r="D3521" s="46" t="s">
        <v>3</v>
      </c>
    </row>
    <row r="3522" spans="1:4" ht="18.75" x14ac:dyDescent="0.25">
      <c r="A3522" s="126"/>
      <c r="B3522" s="48" t="s">
        <v>14</v>
      </c>
      <c r="C3522" s="48">
        <v>19.2</v>
      </c>
      <c r="D3522" s="122"/>
    </row>
    <row r="3523" spans="1:4" ht="18.75" x14ac:dyDescent="0.25">
      <c r="A3523" s="126"/>
      <c r="B3523" s="48" t="s">
        <v>125</v>
      </c>
      <c r="C3523" s="48">
        <v>220.44</v>
      </c>
      <c r="D3523" s="122"/>
    </row>
    <row r="3524" spans="1:4" ht="37.5" x14ac:dyDescent="0.25">
      <c r="A3524" s="113">
        <v>1471095</v>
      </c>
      <c r="B3524" s="40" t="s">
        <v>304</v>
      </c>
      <c r="C3524" s="40" t="s">
        <v>527</v>
      </c>
      <c r="D3524" s="41" t="s">
        <v>3</v>
      </c>
    </row>
    <row r="3525" spans="1:4" ht="18.75" x14ac:dyDescent="0.25">
      <c r="A3525" s="114"/>
      <c r="B3525" s="42" t="s">
        <v>14</v>
      </c>
      <c r="C3525" s="42">
        <v>20.34</v>
      </c>
      <c r="D3525" s="115"/>
    </row>
    <row r="3526" spans="1:4" ht="18.75" x14ac:dyDescent="0.25">
      <c r="A3526" s="114"/>
      <c r="B3526" s="42" t="s">
        <v>125</v>
      </c>
      <c r="C3526" s="42">
        <v>220.44</v>
      </c>
      <c r="D3526" s="115"/>
    </row>
    <row r="3527" spans="1:4" ht="37.5" x14ac:dyDescent="0.25">
      <c r="A3527" s="113">
        <v>1471096</v>
      </c>
      <c r="B3527" s="39" t="s">
        <v>304</v>
      </c>
      <c r="C3527" s="40" t="s">
        <v>554</v>
      </c>
      <c r="D3527" s="41" t="s">
        <v>3</v>
      </c>
    </row>
    <row r="3528" spans="1:4" ht="18.75" x14ac:dyDescent="0.25">
      <c r="A3528" s="114"/>
      <c r="B3528" s="42" t="s">
        <v>14</v>
      </c>
      <c r="C3528" s="42">
        <v>37.979999999999997</v>
      </c>
      <c r="D3528" s="115"/>
    </row>
    <row r="3529" spans="1:4" ht="18.75" x14ac:dyDescent="0.25">
      <c r="A3529" s="126"/>
      <c r="B3529" s="48" t="s">
        <v>336</v>
      </c>
      <c r="C3529" s="48">
        <v>278.22000000000003</v>
      </c>
      <c r="D3529" s="122"/>
    </row>
    <row r="3530" spans="1:4" ht="37.5" x14ac:dyDescent="0.25">
      <c r="A3530" s="113">
        <v>1471097</v>
      </c>
      <c r="B3530" s="39" t="s">
        <v>304</v>
      </c>
      <c r="C3530" s="40" t="s">
        <v>555</v>
      </c>
      <c r="D3530" s="41" t="s">
        <v>3</v>
      </c>
    </row>
    <row r="3531" spans="1:4" ht="18.75" x14ac:dyDescent="0.25">
      <c r="A3531" s="114"/>
      <c r="B3531" s="42" t="s">
        <v>14</v>
      </c>
      <c r="C3531" s="42">
        <v>17.04</v>
      </c>
      <c r="D3531" s="115"/>
    </row>
    <row r="3532" spans="1:4" ht="18.75" x14ac:dyDescent="0.25">
      <c r="A3532" s="126"/>
      <c r="B3532" s="48" t="s">
        <v>336</v>
      </c>
      <c r="C3532" s="48">
        <v>278.22000000000003</v>
      </c>
      <c r="D3532" s="122"/>
    </row>
    <row r="3533" spans="1:4" ht="37.5" x14ac:dyDescent="0.25">
      <c r="A3533" s="113">
        <v>1471098</v>
      </c>
      <c r="B3533" s="39" t="s">
        <v>304</v>
      </c>
      <c r="C3533" s="40" t="s">
        <v>556</v>
      </c>
      <c r="D3533" s="41" t="s">
        <v>3</v>
      </c>
    </row>
    <row r="3534" spans="1:4" ht="18.75" x14ac:dyDescent="0.25">
      <c r="A3534" s="114"/>
      <c r="B3534" s="42" t="s">
        <v>14</v>
      </c>
      <c r="C3534" s="42">
        <v>30</v>
      </c>
      <c r="D3534" s="115"/>
    </row>
    <row r="3535" spans="1:4" ht="18.75" x14ac:dyDescent="0.25">
      <c r="A3535" s="126"/>
      <c r="B3535" s="48" t="s">
        <v>336</v>
      </c>
      <c r="C3535" s="48">
        <v>278.22000000000003</v>
      </c>
      <c r="D3535" s="122"/>
    </row>
    <row r="3536" spans="1:4" ht="37.5" x14ac:dyDescent="0.25">
      <c r="A3536" s="119">
        <v>1471099</v>
      </c>
      <c r="B3536" s="55" t="s">
        <v>304</v>
      </c>
      <c r="C3536" s="56" t="s">
        <v>557</v>
      </c>
      <c r="D3536" s="46" t="s">
        <v>3</v>
      </c>
    </row>
    <row r="3537" spans="1:4" ht="18.75" x14ac:dyDescent="0.25">
      <c r="A3537" s="126"/>
      <c r="B3537" s="48" t="s">
        <v>14</v>
      </c>
      <c r="C3537" s="48">
        <v>19.2</v>
      </c>
      <c r="D3537" s="122"/>
    </row>
    <row r="3538" spans="1:4" ht="18.75" x14ac:dyDescent="0.25">
      <c r="A3538" s="126"/>
      <c r="B3538" s="48" t="s">
        <v>336</v>
      </c>
      <c r="C3538" s="48">
        <v>278.22000000000003</v>
      </c>
      <c r="D3538" s="122"/>
    </row>
    <row r="3539" spans="1:4" ht="37.5" x14ac:dyDescent="0.25">
      <c r="A3539" s="113">
        <v>1471100</v>
      </c>
      <c r="B3539" s="40" t="s">
        <v>304</v>
      </c>
      <c r="C3539" s="40" t="s">
        <v>558</v>
      </c>
      <c r="D3539" s="41" t="s">
        <v>3</v>
      </c>
    </row>
    <row r="3540" spans="1:4" ht="18.75" x14ac:dyDescent="0.25">
      <c r="A3540" s="114"/>
      <c r="B3540" s="42" t="s">
        <v>14</v>
      </c>
      <c r="C3540" s="42">
        <v>20.34</v>
      </c>
      <c r="D3540" s="115"/>
    </row>
    <row r="3541" spans="1:4" ht="18.75" x14ac:dyDescent="0.25">
      <c r="A3541" s="126"/>
      <c r="B3541" s="48" t="s">
        <v>336</v>
      </c>
      <c r="C3541" s="48">
        <v>278.22000000000003</v>
      </c>
      <c r="D3541" s="122"/>
    </row>
    <row r="3542" spans="1:4" ht="37.5" x14ac:dyDescent="0.25">
      <c r="A3542" s="119">
        <v>1471101</v>
      </c>
      <c r="B3542" s="55" t="s">
        <v>304</v>
      </c>
      <c r="C3542" s="56" t="s">
        <v>734</v>
      </c>
      <c r="D3542" s="46" t="s">
        <v>3</v>
      </c>
    </row>
    <row r="3543" spans="1:4" ht="18.75" x14ac:dyDescent="0.25">
      <c r="A3543" s="126"/>
      <c r="B3543" s="48" t="s">
        <v>14</v>
      </c>
      <c r="C3543" s="48">
        <v>15.3</v>
      </c>
      <c r="D3543" s="122"/>
    </row>
    <row r="3544" spans="1:4" ht="18.75" x14ac:dyDescent="0.25">
      <c r="A3544" s="126"/>
      <c r="B3544" s="48" t="s">
        <v>125</v>
      </c>
      <c r="C3544" s="48">
        <v>126.54</v>
      </c>
      <c r="D3544" s="122"/>
    </row>
    <row r="3545" spans="1:4" ht="37.5" x14ac:dyDescent="0.25">
      <c r="A3545" s="119">
        <v>1471102</v>
      </c>
      <c r="B3545" s="55" t="s">
        <v>304</v>
      </c>
      <c r="C3545" s="57">
        <f>SUM(C3546:C3547)</f>
        <v>194.70000000000002</v>
      </c>
      <c r="D3545" s="46" t="s">
        <v>3</v>
      </c>
    </row>
    <row r="3546" spans="1:4" ht="18.75" x14ac:dyDescent="0.25">
      <c r="A3546" s="126"/>
      <c r="B3546" s="48" t="s">
        <v>14</v>
      </c>
      <c r="C3546" s="48">
        <v>15.3</v>
      </c>
      <c r="D3546" s="122"/>
    </row>
    <row r="3547" spans="1:4" ht="18.75" x14ac:dyDescent="0.25">
      <c r="A3547" s="126"/>
      <c r="B3547" s="48" t="s">
        <v>95</v>
      </c>
      <c r="C3547" s="58">
        <v>179.4</v>
      </c>
      <c r="D3547" s="122"/>
    </row>
    <row r="3548" spans="1:4" ht="37.5" x14ac:dyDescent="0.25">
      <c r="A3548" s="119">
        <v>1471103</v>
      </c>
      <c r="B3548" s="55" t="s">
        <v>304</v>
      </c>
      <c r="C3548" s="57">
        <f>SUM(C3549:C3550)</f>
        <v>130.32</v>
      </c>
      <c r="D3548" s="46" t="s">
        <v>3</v>
      </c>
    </row>
    <row r="3549" spans="1:4" ht="18.75" x14ac:dyDescent="0.25">
      <c r="A3549" s="126"/>
      <c r="B3549" s="48" t="s">
        <v>14</v>
      </c>
      <c r="C3549" s="48">
        <v>15.3</v>
      </c>
      <c r="D3549" s="122"/>
    </row>
    <row r="3550" spans="1:4" ht="18.75" x14ac:dyDescent="0.25">
      <c r="A3550" s="126"/>
      <c r="B3550" s="48" t="s">
        <v>125</v>
      </c>
      <c r="C3550" s="58">
        <v>115.02</v>
      </c>
      <c r="D3550" s="122"/>
    </row>
    <row r="3551" spans="1:4" ht="37.5" x14ac:dyDescent="0.25">
      <c r="A3551" s="119">
        <v>1471104</v>
      </c>
      <c r="B3551" s="59" t="s">
        <v>304</v>
      </c>
      <c r="C3551" s="60">
        <f>+C3552+C3553</f>
        <v>194.82000000000002</v>
      </c>
      <c r="D3551" s="46" t="s">
        <v>3</v>
      </c>
    </row>
    <row r="3552" spans="1:4" ht="18.75" x14ac:dyDescent="0.25">
      <c r="A3552" s="121"/>
      <c r="B3552" s="48" t="s">
        <v>14</v>
      </c>
      <c r="C3552" s="48">
        <v>15.3</v>
      </c>
      <c r="D3552" s="122"/>
    </row>
    <row r="3553" spans="1:4" ht="18.75" x14ac:dyDescent="0.25">
      <c r="A3553" s="121"/>
      <c r="B3553" s="61" t="s">
        <v>26</v>
      </c>
      <c r="C3553" s="61">
        <v>179.52</v>
      </c>
      <c r="D3553" s="122"/>
    </row>
    <row r="3554" spans="1:4" ht="37.5" x14ac:dyDescent="0.25">
      <c r="A3554" s="119">
        <v>1471105</v>
      </c>
      <c r="B3554" s="59" t="s">
        <v>304</v>
      </c>
      <c r="C3554" s="60">
        <f>+C3555+C3556</f>
        <v>193.5</v>
      </c>
      <c r="D3554" s="46" t="s">
        <v>3</v>
      </c>
    </row>
    <row r="3555" spans="1:4" ht="18.75" x14ac:dyDescent="0.25">
      <c r="A3555" s="126"/>
      <c r="B3555" s="48" t="s">
        <v>14</v>
      </c>
      <c r="C3555" s="48">
        <v>15.3</v>
      </c>
      <c r="D3555" s="122"/>
    </row>
    <row r="3556" spans="1:4" ht="18.75" x14ac:dyDescent="0.25">
      <c r="A3556" s="126"/>
      <c r="B3556" s="61" t="s">
        <v>26</v>
      </c>
      <c r="C3556" s="61">
        <v>178.2</v>
      </c>
      <c r="D3556" s="122"/>
    </row>
    <row r="3557" spans="1:4" ht="37.5" x14ac:dyDescent="0.25">
      <c r="A3557" s="119">
        <v>1471106</v>
      </c>
      <c r="B3557" s="59" t="s">
        <v>304</v>
      </c>
      <c r="C3557" s="60">
        <f>+C3558+C3559</f>
        <v>136.68</v>
      </c>
      <c r="D3557" s="46" t="s">
        <v>3</v>
      </c>
    </row>
    <row r="3558" spans="1:4" ht="18.75" x14ac:dyDescent="0.25">
      <c r="A3558" s="126"/>
      <c r="B3558" s="48" t="s">
        <v>14</v>
      </c>
      <c r="C3558" s="48">
        <v>15.3</v>
      </c>
      <c r="D3558" s="122"/>
    </row>
    <row r="3559" spans="1:4" ht="18.75" x14ac:dyDescent="0.25">
      <c r="A3559" s="126"/>
      <c r="B3559" s="61" t="s">
        <v>26</v>
      </c>
      <c r="C3559" s="61">
        <v>121.38</v>
      </c>
      <c r="D3559" s="122"/>
    </row>
    <row r="3560" spans="1:4" ht="37.5" x14ac:dyDescent="0.25">
      <c r="A3560" s="119">
        <v>1471107</v>
      </c>
      <c r="B3560" s="59" t="s">
        <v>304</v>
      </c>
      <c r="C3560" s="60">
        <f>+C3561+C3562</f>
        <v>118.8</v>
      </c>
      <c r="D3560" s="46" t="s">
        <v>3</v>
      </c>
    </row>
    <row r="3561" spans="1:4" ht="18.75" x14ac:dyDescent="0.25">
      <c r="A3561" s="126"/>
      <c r="B3561" s="48" t="s">
        <v>14</v>
      </c>
      <c r="C3561" s="48">
        <v>15.3</v>
      </c>
      <c r="D3561" s="122"/>
    </row>
    <row r="3562" spans="1:4" ht="18.75" x14ac:dyDescent="0.25">
      <c r="A3562" s="126"/>
      <c r="B3562" s="61" t="s">
        <v>26</v>
      </c>
      <c r="C3562" s="61">
        <v>103.5</v>
      </c>
      <c r="D3562" s="122"/>
    </row>
    <row r="3563" spans="1:4" ht="37.5" x14ac:dyDescent="0.25">
      <c r="A3563" s="119">
        <v>1471108</v>
      </c>
      <c r="B3563" s="59" t="s">
        <v>304</v>
      </c>
      <c r="C3563" s="60">
        <f>+C3564+C3565</f>
        <v>134.76</v>
      </c>
      <c r="D3563" s="46" t="s">
        <v>3</v>
      </c>
    </row>
    <row r="3564" spans="1:4" ht="18.75" x14ac:dyDescent="0.25">
      <c r="A3564" s="126"/>
      <c r="B3564" s="48" t="s">
        <v>14</v>
      </c>
      <c r="C3564" s="48">
        <v>15.3</v>
      </c>
      <c r="D3564" s="122"/>
    </row>
    <row r="3565" spans="1:4" ht="18.75" x14ac:dyDescent="0.25">
      <c r="A3565" s="126"/>
      <c r="B3565" s="61" t="s">
        <v>125</v>
      </c>
      <c r="C3565" s="61">
        <v>119.46</v>
      </c>
      <c r="D3565" s="122"/>
    </row>
    <row r="3566" spans="1:4" ht="37.5" x14ac:dyDescent="0.25">
      <c r="A3566" s="119">
        <v>1471109</v>
      </c>
      <c r="B3566" s="59" t="s">
        <v>304</v>
      </c>
      <c r="C3566" s="60">
        <f>+C3567+C3568</f>
        <v>123.89999999999999</v>
      </c>
      <c r="D3566" s="46" t="s">
        <v>3</v>
      </c>
    </row>
    <row r="3567" spans="1:4" ht="18.75" x14ac:dyDescent="0.25">
      <c r="A3567" s="126"/>
      <c r="B3567" s="48" t="s">
        <v>14</v>
      </c>
      <c r="C3567" s="48">
        <v>15.3</v>
      </c>
      <c r="D3567" s="122"/>
    </row>
    <row r="3568" spans="1:4" ht="18.75" x14ac:dyDescent="0.25">
      <c r="A3568" s="126"/>
      <c r="B3568" s="61" t="s">
        <v>125</v>
      </c>
      <c r="C3568" s="61">
        <v>108.6</v>
      </c>
      <c r="D3568" s="122"/>
    </row>
    <row r="3569" spans="1:4" ht="37.5" x14ac:dyDescent="0.25">
      <c r="A3569" s="119">
        <v>1471110</v>
      </c>
      <c r="B3569" s="59" t="s">
        <v>304</v>
      </c>
      <c r="C3569" s="60">
        <f>+C3570+C3571</f>
        <v>114.24</v>
      </c>
      <c r="D3569" s="46" t="s">
        <v>3</v>
      </c>
    </row>
    <row r="3570" spans="1:4" ht="18.75" x14ac:dyDescent="0.25">
      <c r="A3570" s="126"/>
      <c r="B3570" s="48" t="s">
        <v>14</v>
      </c>
      <c r="C3570" s="48">
        <v>15.3</v>
      </c>
      <c r="D3570" s="122"/>
    </row>
    <row r="3571" spans="1:4" ht="18.75" x14ac:dyDescent="0.25">
      <c r="A3571" s="126"/>
      <c r="B3571" s="61" t="s">
        <v>26</v>
      </c>
      <c r="C3571" s="61">
        <v>98.94</v>
      </c>
      <c r="D3571" s="122"/>
    </row>
    <row r="3572" spans="1:4" ht="37.5" x14ac:dyDescent="0.25">
      <c r="A3572" s="119">
        <v>1471111</v>
      </c>
      <c r="B3572" s="55" t="s">
        <v>304</v>
      </c>
      <c r="C3572" s="56" t="s">
        <v>735</v>
      </c>
      <c r="D3572" s="46" t="s">
        <v>3</v>
      </c>
    </row>
    <row r="3573" spans="1:4" ht="18.75" x14ac:dyDescent="0.25">
      <c r="A3573" s="126"/>
      <c r="B3573" s="48" t="s">
        <v>14</v>
      </c>
      <c r="C3573" s="48">
        <v>15.3</v>
      </c>
      <c r="D3573" s="122"/>
    </row>
    <row r="3574" spans="1:4" ht="18.75" x14ac:dyDescent="0.25">
      <c r="A3574" s="126"/>
      <c r="B3574" s="48" t="s">
        <v>328</v>
      </c>
      <c r="C3574" s="126">
        <v>139.02000000000001</v>
      </c>
      <c r="D3574" s="122"/>
    </row>
    <row r="3575" spans="1:4" ht="37.5" x14ac:dyDescent="0.25">
      <c r="A3575" s="119">
        <v>1471112</v>
      </c>
      <c r="B3575" s="55" t="s">
        <v>304</v>
      </c>
      <c r="C3575" s="56" t="s">
        <v>736</v>
      </c>
      <c r="D3575" s="46" t="s">
        <v>3</v>
      </c>
    </row>
    <row r="3576" spans="1:4" ht="18.75" x14ac:dyDescent="0.25">
      <c r="A3576" s="126"/>
      <c r="B3576" s="48" t="s">
        <v>14</v>
      </c>
      <c r="C3576" s="48">
        <v>15.3</v>
      </c>
      <c r="D3576" s="122"/>
    </row>
    <row r="3577" spans="1:4" ht="18.75" x14ac:dyDescent="0.25">
      <c r="A3577" s="126"/>
      <c r="B3577" s="48" t="s">
        <v>125</v>
      </c>
      <c r="C3577" s="127">
        <v>150</v>
      </c>
      <c r="D3577" s="122"/>
    </row>
    <row r="3578" spans="1:4" ht="37.5" x14ac:dyDescent="0.25">
      <c r="A3578" s="119">
        <v>1471113</v>
      </c>
      <c r="B3578" s="55" t="s">
        <v>304</v>
      </c>
      <c r="C3578" s="56" t="s">
        <v>330</v>
      </c>
      <c r="D3578" s="46" t="s">
        <v>3</v>
      </c>
    </row>
    <row r="3579" spans="1:4" ht="18.75" x14ac:dyDescent="0.25">
      <c r="A3579" s="126"/>
      <c r="B3579" s="48" t="s">
        <v>14</v>
      </c>
      <c r="C3579" s="48">
        <v>15.3</v>
      </c>
      <c r="D3579" s="128"/>
    </row>
    <row r="3580" spans="1:4" ht="18.75" x14ac:dyDescent="0.25">
      <c r="A3580" s="126"/>
      <c r="B3580" s="48" t="s">
        <v>315</v>
      </c>
      <c r="C3580" s="48">
        <v>128.28</v>
      </c>
      <c r="D3580" s="128"/>
    </row>
    <row r="3581" spans="1:4" ht="37.5" x14ac:dyDescent="0.25">
      <c r="A3581" s="119">
        <v>1471114</v>
      </c>
      <c r="B3581" s="55" t="s">
        <v>304</v>
      </c>
      <c r="C3581" s="56" t="s">
        <v>737</v>
      </c>
      <c r="D3581" s="46" t="s">
        <v>3</v>
      </c>
    </row>
    <row r="3582" spans="1:4" ht="18.75" x14ac:dyDescent="0.25">
      <c r="A3582" s="126"/>
      <c r="B3582" s="48" t="s">
        <v>14</v>
      </c>
      <c r="C3582" s="48">
        <v>15.3</v>
      </c>
      <c r="D3582" s="128"/>
    </row>
    <row r="3583" spans="1:4" ht="18.75" x14ac:dyDescent="0.25">
      <c r="A3583" s="126"/>
      <c r="B3583" s="48" t="s">
        <v>317</v>
      </c>
      <c r="C3583" s="48">
        <v>171.84</v>
      </c>
      <c r="D3583" s="128"/>
    </row>
    <row r="3584" spans="1:4" ht="37.5" x14ac:dyDescent="0.25">
      <c r="A3584" s="119">
        <v>1471115</v>
      </c>
      <c r="B3584" s="55" t="s">
        <v>304</v>
      </c>
      <c r="C3584" s="56" t="s">
        <v>738</v>
      </c>
      <c r="D3584" s="46" t="s">
        <v>3</v>
      </c>
    </row>
    <row r="3585" spans="1:4" ht="18.75" x14ac:dyDescent="0.25">
      <c r="A3585" s="126"/>
      <c r="B3585" s="48" t="s">
        <v>14</v>
      </c>
      <c r="C3585" s="48">
        <v>15.3</v>
      </c>
      <c r="D3585" s="128"/>
    </row>
    <row r="3586" spans="1:4" ht="18.75" x14ac:dyDescent="0.25">
      <c r="A3586" s="126"/>
      <c r="B3586" s="48" t="s">
        <v>319</v>
      </c>
      <c r="C3586" s="48">
        <v>139.80000000000001</v>
      </c>
      <c r="D3586" s="128"/>
    </row>
    <row r="3587" spans="1:4" ht="37.5" x14ac:dyDescent="0.25">
      <c r="A3587" s="119">
        <v>1471116</v>
      </c>
      <c r="B3587" s="55" t="s">
        <v>304</v>
      </c>
      <c r="C3587" s="56" t="s">
        <v>739</v>
      </c>
      <c r="D3587" s="46" t="s">
        <v>3</v>
      </c>
    </row>
    <row r="3588" spans="1:4" ht="18.75" x14ac:dyDescent="0.25">
      <c r="A3588" s="126"/>
      <c r="B3588" s="48" t="s">
        <v>14</v>
      </c>
      <c r="C3588" s="48">
        <v>15.3</v>
      </c>
      <c r="D3588" s="128"/>
    </row>
    <row r="3589" spans="1:4" ht="18.75" x14ac:dyDescent="0.25">
      <c r="A3589" s="126"/>
      <c r="B3589" s="48" t="s">
        <v>321</v>
      </c>
      <c r="C3589" s="48">
        <v>109.98</v>
      </c>
      <c r="D3589" s="128"/>
    </row>
    <row r="3590" spans="1:4" ht="37.5" x14ac:dyDescent="0.25">
      <c r="A3590" s="119">
        <v>1471117</v>
      </c>
      <c r="B3590" s="55" t="s">
        <v>304</v>
      </c>
      <c r="C3590" s="56" t="s">
        <v>740</v>
      </c>
      <c r="D3590" s="46" t="s">
        <v>3</v>
      </c>
    </row>
    <row r="3591" spans="1:4" ht="18.75" x14ac:dyDescent="0.25">
      <c r="A3591" s="126"/>
      <c r="B3591" s="48" t="s">
        <v>14</v>
      </c>
      <c r="C3591" s="48">
        <v>15.3</v>
      </c>
      <c r="D3591" s="122"/>
    </row>
    <row r="3592" spans="1:4" ht="18.75" x14ac:dyDescent="0.25">
      <c r="A3592" s="126"/>
      <c r="B3592" s="48" t="s">
        <v>125</v>
      </c>
      <c r="C3592" s="48">
        <v>200.4</v>
      </c>
      <c r="D3592" s="122"/>
    </row>
    <row r="3593" spans="1:4" ht="37.5" x14ac:dyDescent="0.25">
      <c r="A3593" s="119">
        <v>1471118</v>
      </c>
      <c r="B3593" s="55" t="s">
        <v>304</v>
      </c>
      <c r="C3593" s="56" t="s">
        <v>741</v>
      </c>
      <c r="D3593" s="46" t="s">
        <v>3</v>
      </c>
    </row>
    <row r="3594" spans="1:4" ht="18.75" x14ac:dyDescent="0.25">
      <c r="A3594" s="126"/>
      <c r="B3594" s="48" t="s">
        <v>14</v>
      </c>
      <c r="C3594" s="48">
        <v>15.3</v>
      </c>
      <c r="D3594" s="122"/>
    </row>
    <row r="3595" spans="1:4" ht="18.75" x14ac:dyDescent="0.25">
      <c r="A3595" s="126"/>
      <c r="B3595" s="48" t="s">
        <v>125</v>
      </c>
      <c r="C3595" s="48">
        <v>220.44</v>
      </c>
      <c r="D3595" s="122"/>
    </row>
    <row r="3596" spans="1:4" ht="37.5" x14ac:dyDescent="0.25">
      <c r="A3596" s="119">
        <v>1471119</v>
      </c>
      <c r="B3596" s="55" t="s">
        <v>304</v>
      </c>
      <c r="C3596" s="56" t="s">
        <v>742</v>
      </c>
      <c r="D3596" s="46" t="s">
        <v>3</v>
      </c>
    </row>
    <row r="3597" spans="1:4" ht="18.75" x14ac:dyDescent="0.25">
      <c r="A3597" s="126"/>
      <c r="B3597" s="48" t="s">
        <v>14</v>
      </c>
      <c r="C3597" s="48">
        <v>15.3</v>
      </c>
      <c r="D3597" s="122"/>
    </row>
    <row r="3598" spans="1:4" ht="18.75" x14ac:dyDescent="0.25">
      <c r="A3598" s="126"/>
      <c r="B3598" s="48" t="s">
        <v>336</v>
      </c>
      <c r="C3598" s="48">
        <v>278.22000000000003</v>
      </c>
      <c r="D3598" s="122"/>
    </row>
    <row r="3599" spans="1:4" ht="37.5" x14ac:dyDescent="0.25">
      <c r="A3599" s="113">
        <v>1472001</v>
      </c>
      <c r="B3599" s="39" t="s">
        <v>352</v>
      </c>
      <c r="C3599" s="62">
        <f>SUM(C3600:C3601)</f>
        <v>128.34</v>
      </c>
      <c r="D3599" s="41" t="s">
        <v>3</v>
      </c>
    </row>
    <row r="3600" spans="1:4" ht="18.75" x14ac:dyDescent="0.25">
      <c r="A3600" s="114"/>
      <c r="B3600" s="42" t="s">
        <v>14</v>
      </c>
      <c r="C3600" s="42">
        <v>20.34</v>
      </c>
      <c r="D3600" s="129"/>
    </row>
    <row r="3601" spans="1:4" ht="18.75" x14ac:dyDescent="0.25">
      <c r="A3601" s="114"/>
      <c r="B3601" s="42" t="s">
        <v>353</v>
      </c>
      <c r="C3601" s="42">
        <v>108</v>
      </c>
      <c r="D3601" s="129"/>
    </row>
    <row r="3602" spans="1:4" ht="37.5" x14ac:dyDescent="0.25">
      <c r="A3602" s="119">
        <v>1472002</v>
      </c>
      <c r="B3602" s="55" t="s">
        <v>352</v>
      </c>
      <c r="C3602" s="63" t="s">
        <v>354</v>
      </c>
      <c r="D3602" s="46" t="s">
        <v>3</v>
      </c>
    </row>
    <row r="3603" spans="1:4" ht="18.75" x14ac:dyDescent="0.25">
      <c r="A3603" s="114"/>
      <c r="B3603" s="42" t="s">
        <v>14</v>
      </c>
      <c r="C3603" s="42">
        <v>20.34</v>
      </c>
      <c r="D3603" s="129"/>
    </row>
    <row r="3604" spans="1:4" ht="18.75" x14ac:dyDescent="0.25">
      <c r="A3604" s="114"/>
      <c r="B3604" s="42" t="s">
        <v>353</v>
      </c>
      <c r="C3604" s="42">
        <v>118.8</v>
      </c>
      <c r="D3604" s="129"/>
    </row>
    <row r="3605" spans="1:4" ht="37.5" x14ac:dyDescent="0.25">
      <c r="A3605" s="113">
        <v>1472003</v>
      </c>
      <c r="B3605" s="39" t="s">
        <v>352</v>
      </c>
      <c r="C3605" s="62">
        <f>SUM(C3606:C3607)</f>
        <v>135.72</v>
      </c>
      <c r="D3605" s="64" t="s">
        <v>3</v>
      </c>
    </row>
    <row r="3606" spans="1:4" ht="18.75" x14ac:dyDescent="0.25">
      <c r="A3606" s="114"/>
      <c r="B3606" s="42" t="s">
        <v>14</v>
      </c>
      <c r="C3606" s="42">
        <v>20.34</v>
      </c>
      <c r="D3606" s="129"/>
    </row>
    <row r="3607" spans="1:4" ht="18.75" x14ac:dyDescent="0.25">
      <c r="A3607" s="114"/>
      <c r="B3607" s="42" t="s">
        <v>207</v>
      </c>
      <c r="C3607" s="42">
        <v>115.38</v>
      </c>
      <c r="D3607" s="129"/>
    </row>
    <row r="3608" spans="1:4" ht="37.5" x14ac:dyDescent="0.25">
      <c r="A3608" s="113">
        <v>1472004</v>
      </c>
      <c r="B3608" s="39" t="s">
        <v>352</v>
      </c>
      <c r="C3608" s="62" t="s">
        <v>355</v>
      </c>
      <c r="D3608" s="64" t="s">
        <v>3</v>
      </c>
    </row>
    <row r="3609" spans="1:4" ht="18.75" x14ac:dyDescent="0.25">
      <c r="A3609" s="114"/>
      <c r="B3609" s="42" t="s">
        <v>14</v>
      </c>
      <c r="C3609" s="42">
        <v>37.979999999999997</v>
      </c>
      <c r="D3609" s="129"/>
    </row>
    <row r="3610" spans="1:4" ht="18.75" x14ac:dyDescent="0.25">
      <c r="A3610" s="114"/>
      <c r="B3610" s="42" t="s">
        <v>353</v>
      </c>
      <c r="C3610" s="42">
        <v>108</v>
      </c>
      <c r="D3610" s="129"/>
    </row>
    <row r="3611" spans="1:4" ht="37.5" x14ac:dyDescent="0.25">
      <c r="A3611" s="113">
        <v>1472005</v>
      </c>
      <c r="B3611" s="39" t="s">
        <v>352</v>
      </c>
      <c r="C3611" s="40" t="s">
        <v>356</v>
      </c>
      <c r="D3611" s="64" t="s">
        <v>3</v>
      </c>
    </row>
    <row r="3612" spans="1:4" ht="18.75" x14ac:dyDescent="0.25">
      <c r="A3612" s="114"/>
      <c r="B3612" s="42" t="s">
        <v>14</v>
      </c>
      <c r="C3612" s="42">
        <v>37.979999999999997</v>
      </c>
      <c r="D3612" s="129"/>
    </row>
    <row r="3613" spans="1:4" ht="18.75" x14ac:dyDescent="0.25">
      <c r="A3613" s="114"/>
      <c r="B3613" s="42" t="s">
        <v>353</v>
      </c>
      <c r="C3613" s="42">
        <v>118.8</v>
      </c>
      <c r="D3613" s="129"/>
    </row>
    <row r="3614" spans="1:4" ht="37.5" x14ac:dyDescent="0.25">
      <c r="A3614" s="113">
        <v>1472006</v>
      </c>
      <c r="B3614" s="39" t="s">
        <v>352</v>
      </c>
      <c r="C3614" s="62">
        <f>SUM(C3615:C3616)</f>
        <v>153.35999999999999</v>
      </c>
      <c r="D3614" s="64" t="s">
        <v>3</v>
      </c>
    </row>
    <row r="3615" spans="1:4" ht="18.75" x14ac:dyDescent="0.25">
      <c r="A3615" s="114"/>
      <c r="B3615" s="42" t="s">
        <v>14</v>
      </c>
      <c r="C3615" s="42">
        <v>37.979999999999997</v>
      </c>
      <c r="D3615" s="129"/>
    </row>
    <row r="3616" spans="1:4" ht="18.75" x14ac:dyDescent="0.25">
      <c r="A3616" s="114"/>
      <c r="B3616" s="42" t="s">
        <v>207</v>
      </c>
      <c r="C3616" s="42">
        <v>115.38</v>
      </c>
      <c r="D3616" s="129"/>
    </row>
    <row r="3617" spans="1:4" ht="37.5" x14ac:dyDescent="0.25">
      <c r="A3617" s="113">
        <v>1472007</v>
      </c>
      <c r="B3617" s="39" t="s">
        <v>352</v>
      </c>
      <c r="C3617" s="49">
        <f>C3618+C3619</f>
        <v>164.94</v>
      </c>
      <c r="D3617" s="64" t="s">
        <v>3</v>
      </c>
    </row>
    <row r="3618" spans="1:4" ht="18.75" x14ac:dyDescent="0.25">
      <c r="A3618" s="114"/>
      <c r="B3618" s="42" t="s">
        <v>14</v>
      </c>
      <c r="C3618" s="42">
        <v>37.979999999999997</v>
      </c>
      <c r="D3618" s="129"/>
    </row>
    <row r="3619" spans="1:4" ht="18.75" x14ac:dyDescent="0.25">
      <c r="A3619" s="114"/>
      <c r="B3619" s="42" t="s">
        <v>353</v>
      </c>
      <c r="C3619" s="42">
        <v>126.96</v>
      </c>
      <c r="D3619" s="129"/>
    </row>
    <row r="3620" spans="1:4" ht="37.5" x14ac:dyDescent="0.25">
      <c r="A3620" s="113">
        <v>1472008</v>
      </c>
      <c r="B3620" s="39" t="s">
        <v>352</v>
      </c>
      <c r="C3620" s="40" t="s">
        <v>357</v>
      </c>
      <c r="D3620" s="64" t="s">
        <v>3</v>
      </c>
    </row>
    <row r="3621" spans="1:4" ht="18.75" x14ac:dyDescent="0.25">
      <c r="A3621" s="114"/>
      <c r="B3621" s="42" t="s">
        <v>14</v>
      </c>
      <c r="C3621" s="42">
        <v>17.04</v>
      </c>
      <c r="D3621" s="129"/>
    </row>
    <row r="3622" spans="1:4" ht="18.75" x14ac:dyDescent="0.25">
      <c r="A3622" s="114"/>
      <c r="B3622" s="42" t="s">
        <v>353</v>
      </c>
      <c r="C3622" s="42">
        <v>108</v>
      </c>
      <c r="D3622" s="129"/>
    </row>
    <row r="3623" spans="1:4" ht="37.5" x14ac:dyDescent="0.25">
      <c r="A3623" s="113">
        <v>1472009</v>
      </c>
      <c r="B3623" s="39" t="s">
        <v>352</v>
      </c>
      <c r="C3623" s="40" t="s">
        <v>358</v>
      </c>
      <c r="D3623" s="64" t="s">
        <v>3</v>
      </c>
    </row>
    <row r="3624" spans="1:4" ht="18.75" x14ac:dyDescent="0.25">
      <c r="A3624" s="114"/>
      <c r="B3624" s="42" t="s">
        <v>14</v>
      </c>
      <c r="C3624" s="42">
        <v>17.04</v>
      </c>
      <c r="D3624" s="129"/>
    </row>
    <row r="3625" spans="1:4" ht="18.75" x14ac:dyDescent="0.25">
      <c r="A3625" s="114"/>
      <c r="B3625" s="42" t="s">
        <v>353</v>
      </c>
      <c r="C3625" s="42">
        <v>118.8</v>
      </c>
      <c r="D3625" s="129"/>
    </row>
    <row r="3626" spans="1:4" ht="37.5" x14ac:dyDescent="0.25">
      <c r="A3626" s="113">
        <v>1472010</v>
      </c>
      <c r="B3626" s="39" t="s">
        <v>352</v>
      </c>
      <c r="C3626" s="62">
        <f>SUM(C3627:C3628)</f>
        <v>132.41999999999999</v>
      </c>
      <c r="D3626" s="64" t="s">
        <v>3</v>
      </c>
    </row>
    <row r="3627" spans="1:4" ht="18.75" x14ac:dyDescent="0.25">
      <c r="A3627" s="114"/>
      <c r="B3627" s="42" t="s">
        <v>14</v>
      </c>
      <c r="C3627" s="53">
        <v>17.04</v>
      </c>
      <c r="D3627" s="129"/>
    </row>
    <row r="3628" spans="1:4" ht="18.75" x14ac:dyDescent="0.25">
      <c r="A3628" s="114"/>
      <c r="B3628" s="42" t="s">
        <v>207</v>
      </c>
      <c r="C3628" s="53">
        <v>115.38</v>
      </c>
      <c r="D3628" s="129"/>
    </row>
    <row r="3629" spans="1:4" ht="37.5" x14ac:dyDescent="0.25">
      <c r="A3629" s="113">
        <v>1472011</v>
      </c>
      <c r="B3629" s="39" t="s">
        <v>352</v>
      </c>
      <c r="C3629" s="49">
        <f>C3630+C3631</f>
        <v>144</v>
      </c>
      <c r="D3629" s="64" t="s">
        <v>3</v>
      </c>
    </row>
    <row r="3630" spans="1:4" ht="18.75" x14ac:dyDescent="0.25">
      <c r="A3630" s="114"/>
      <c r="B3630" s="42" t="s">
        <v>14</v>
      </c>
      <c r="C3630" s="42">
        <v>17.04</v>
      </c>
      <c r="D3630" s="129"/>
    </row>
    <row r="3631" spans="1:4" ht="18.75" x14ac:dyDescent="0.25">
      <c r="A3631" s="114"/>
      <c r="B3631" s="42" t="s">
        <v>353</v>
      </c>
      <c r="C3631" s="42">
        <v>126.96</v>
      </c>
      <c r="D3631" s="129"/>
    </row>
    <row r="3632" spans="1:4" ht="37.5" x14ac:dyDescent="0.25">
      <c r="A3632" s="113">
        <v>1472012</v>
      </c>
      <c r="B3632" s="39" t="s">
        <v>352</v>
      </c>
      <c r="C3632" s="40" t="s">
        <v>359</v>
      </c>
      <c r="D3632" s="64" t="s">
        <v>3</v>
      </c>
    </row>
    <row r="3633" spans="1:4" ht="18.75" x14ac:dyDescent="0.25">
      <c r="A3633" s="114"/>
      <c r="B3633" s="42" t="s">
        <v>14</v>
      </c>
      <c r="C3633" s="42">
        <v>30</v>
      </c>
      <c r="D3633" s="129"/>
    </row>
    <row r="3634" spans="1:4" ht="18.75" x14ac:dyDescent="0.25">
      <c r="A3634" s="114"/>
      <c r="B3634" s="42" t="s">
        <v>353</v>
      </c>
      <c r="C3634" s="42">
        <v>108</v>
      </c>
      <c r="D3634" s="129"/>
    </row>
    <row r="3635" spans="1:4" ht="37.5" x14ac:dyDescent="0.25">
      <c r="A3635" s="113">
        <v>1472013</v>
      </c>
      <c r="B3635" s="39" t="s">
        <v>352</v>
      </c>
      <c r="C3635" s="40" t="s">
        <v>360</v>
      </c>
      <c r="D3635" s="64" t="s">
        <v>3</v>
      </c>
    </row>
    <row r="3636" spans="1:4" ht="18.75" x14ac:dyDescent="0.25">
      <c r="A3636" s="114"/>
      <c r="B3636" s="42" t="s">
        <v>14</v>
      </c>
      <c r="C3636" s="42">
        <v>30</v>
      </c>
      <c r="D3636" s="129"/>
    </row>
    <row r="3637" spans="1:4" ht="18.75" x14ac:dyDescent="0.25">
      <c r="A3637" s="114"/>
      <c r="B3637" s="42" t="s">
        <v>353</v>
      </c>
      <c r="C3637" s="42">
        <v>118.8</v>
      </c>
      <c r="D3637" s="129"/>
    </row>
    <row r="3638" spans="1:4" ht="37.5" x14ac:dyDescent="0.25">
      <c r="A3638" s="113">
        <v>1472014</v>
      </c>
      <c r="B3638" s="39" t="s">
        <v>352</v>
      </c>
      <c r="C3638" s="49">
        <f>SUM(C3639:C3640)</f>
        <v>145.38</v>
      </c>
      <c r="D3638" s="64" t="s">
        <v>3</v>
      </c>
    </row>
    <row r="3639" spans="1:4" ht="18.75" x14ac:dyDescent="0.25">
      <c r="A3639" s="114"/>
      <c r="B3639" s="42" t="s">
        <v>14</v>
      </c>
      <c r="C3639" s="53">
        <v>30</v>
      </c>
      <c r="D3639" s="129"/>
    </row>
    <row r="3640" spans="1:4" ht="18.75" x14ac:dyDescent="0.25">
      <c r="A3640" s="114"/>
      <c r="B3640" s="42" t="s">
        <v>207</v>
      </c>
      <c r="C3640" s="53">
        <v>115.38</v>
      </c>
      <c r="D3640" s="129"/>
    </row>
    <row r="3641" spans="1:4" ht="37.5" x14ac:dyDescent="0.25">
      <c r="A3641" s="113">
        <v>1472015</v>
      </c>
      <c r="B3641" s="39" t="s">
        <v>352</v>
      </c>
      <c r="C3641" s="40" t="s">
        <v>361</v>
      </c>
      <c r="D3641" s="64" t="s">
        <v>3</v>
      </c>
    </row>
    <row r="3642" spans="1:4" ht="18.75" x14ac:dyDescent="0.25">
      <c r="A3642" s="114"/>
      <c r="B3642" s="42" t="s">
        <v>14</v>
      </c>
      <c r="C3642" s="42">
        <v>30</v>
      </c>
      <c r="D3642" s="129"/>
    </row>
    <row r="3643" spans="1:4" ht="18.75" x14ac:dyDescent="0.25">
      <c r="A3643" s="114"/>
      <c r="B3643" s="42" t="s">
        <v>353</v>
      </c>
      <c r="C3643" s="42">
        <v>126.96</v>
      </c>
      <c r="D3643" s="129"/>
    </row>
    <row r="3644" spans="1:4" ht="37.5" x14ac:dyDescent="0.25">
      <c r="A3644" s="113">
        <v>1472016</v>
      </c>
      <c r="B3644" s="39" t="s">
        <v>352</v>
      </c>
      <c r="C3644" s="62">
        <f>SUM(C3645:C3646)</f>
        <v>120.3</v>
      </c>
      <c r="D3644" s="64" t="s">
        <v>3</v>
      </c>
    </row>
    <row r="3645" spans="1:4" ht="18.75" x14ac:dyDescent="0.25">
      <c r="A3645" s="114"/>
      <c r="B3645" s="42" t="s">
        <v>14</v>
      </c>
      <c r="C3645" s="42">
        <v>12.3</v>
      </c>
      <c r="D3645" s="129"/>
    </row>
    <row r="3646" spans="1:4" ht="18.75" x14ac:dyDescent="0.25">
      <c r="A3646" s="114"/>
      <c r="B3646" s="42" t="s">
        <v>353</v>
      </c>
      <c r="C3646" s="42">
        <v>108</v>
      </c>
      <c r="D3646" s="129"/>
    </row>
    <row r="3647" spans="1:4" ht="37.5" x14ac:dyDescent="0.25">
      <c r="A3647" s="113">
        <v>1472017</v>
      </c>
      <c r="B3647" s="39" t="s">
        <v>352</v>
      </c>
      <c r="C3647" s="40" t="s">
        <v>362</v>
      </c>
      <c r="D3647" s="64" t="s">
        <v>3</v>
      </c>
    </row>
    <row r="3648" spans="1:4" ht="18.75" x14ac:dyDescent="0.25">
      <c r="A3648" s="114"/>
      <c r="B3648" s="42" t="s">
        <v>14</v>
      </c>
      <c r="C3648" s="42">
        <v>12.3</v>
      </c>
      <c r="D3648" s="129"/>
    </row>
    <row r="3649" spans="1:4" ht="18.75" x14ac:dyDescent="0.25">
      <c r="A3649" s="114"/>
      <c r="B3649" s="42" t="s">
        <v>353</v>
      </c>
      <c r="C3649" s="42">
        <v>118.8</v>
      </c>
      <c r="D3649" s="129"/>
    </row>
    <row r="3650" spans="1:4" ht="37.5" x14ac:dyDescent="0.25">
      <c r="A3650" s="113">
        <v>1472018</v>
      </c>
      <c r="B3650" s="39" t="s">
        <v>352</v>
      </c>
      <c r="C3650" s="49">
        <f>C3651+C3652</f>
        <v>147.29999999999998</v>
      </c>
      <c r="D3650" s="64" t="s">
        <v>3</v>
      </c>
    </row>
    <row r="3651" spans="1:4" ht="18.75" x14ac:dyDescent="0.25">
      <c r="A3651" s="114"/>
      <c r="B3651" s="42" t="s">
        <v>14</v>
      </c>
      <c r="C3651" s="42">
        <v>20.34</v>
      </c>
      <c r="D3651" s="129"/>
    </row>
    <row r="3652" spans="1:4" ht="18.75" x14ac:dyDescent="0.25">
      <c r="A3652" s="114"/>
      <c r="B3652" s="42" t="s">
        <v>353</v>
      </c>
      <c r="C3652" s="42">
        <v>126.96</v>
      </c>
      <c r="D3652" s="129"/>
    </row>
    <row r="3653" spans="1:4" ht="37.5" x14ac:dyDescent="0.25">
      <c r="A3653" s="113">
        <v>1472019</v>
      </c>
      <c r="B3653" s="39" t="s">
        <v>352</v>
      </c>
      <c r="C3653" s="40" t="s">
        <v>363</v>
      </c>
      <c r="D3653" s="64" t="s">
        <v>3</v>
      </c>
    </row>
    <row r="3654" spans="1:4" ht="18.75" x14ac:dyDescent="0.25">
      <c r="A3654" s="114"/>
      <c r="B3654" s="42" t="s">
        <v>14</v>
      </c>
      <c r="C3654" s="42">
        <v>25.5</v>
      </c>
      <c r="D3654" s="129"/>
    </row>
    <row r="3655" spans="1:4" ht="18.75" x14ac:dyDescent="0.25">
      <c r="A3655" s="114"/>
      <c r="B3655" s="42" t="s">
        <v>353</v>
      </c>
      <c r="C3655" s="42">
        <v>108</v>
      </c>
      <c r="D3655" s="129"/>
    </row>
    <row r="3656" spans="1:4" ht="37.5" x14ac:dyDescent="0.25">
      <c r="A3656" s="113">
        <v>1472020</v>
      </c>
      <c r="B3656" s="39" t="s">
        <v>352</v>
      </c>
      <c r="C3656" s="40" t="s">
        <v>364</v>
      </c>
      <c r="D3656" s="64" t="s">
        <v>3</v>
      </c>
    </row>
    <row r="3657" spans="1:4" ht="18.75" x14ac:dyDescent="0.25">
      <c r="A3657" s="114"/>
      <c r="B3657" s="42" t="s">
        <v>14</v>
      </c>
      <c r="C3657" s="42">
        <v>25.5</v>
      </c>
      <c r="D3657" s="129"/>
    </row>
    <row r="3658" spans="1:4" ht="18.75" x14ac:dyDescent="0.25">
      <c r="A3658" s="114"/>
      <c r="B3658" s="42" t="s">
        <v>353</v>
      </c>
      <c r="C3658" s="42">
        <v>118.8</v>
      </c>
      <c r="D3658" s="129"/>
    </row>
    <row r="3659" spans="1:4" ht="37.5" x14ac:dyDescent="0.25">
      <c r="A3659" s="119">
        <v>1472021</v>
      </c>
      <c r="B3659" s="55" t="s">
        <v>352</v>
      </c>
      <c r="C3659" s="56" t="s">
        <v>482</v>
      </c>
      <c r="D3659" s="65" t="s">
        <v>3</v>
      </c>
    </row>
    <row r="3660" spans="1:4" ht="18.75" x14ac:dyDescent="0.25">
      <c r="A3660" s="121"/>
      <c r="B3660" s="48" t="s">
        <v>14</v>
      </c>
      <c r="C3660" s="48">
        <v>19.2</v>
      </c>
      <c r="D3660" s="130"/>
    </row>
    <row r="3661" spans="1:4" ht="18.75" x14ac:dyDescent="0.25">
      <c r="A3661" s="121"/>
      <c r="B3661" s="48" t="s">
        <v>353</v>
      </c>
      <c r="C3661" s="48">
        <v>108</v>
      </c>
      <c r="D3661" s="130"/>
    </row>
    <row r="3662" spans="1:4" ht="37.5" x14ac:dyDescent="0.25">
      <c r="A3662" s="119">
        <v>1472022</v>
      </c>
      <c r="B3662" s="55" t="s">
        <v>352</v>
      </c>
      <c r="C3662" s="56" t="s">
        <v>359</v>
      </c>
      <c r="D3662" s="65" t="s">
        <v>3</v>
      </c>
    </row>
    <row r="3663" spans="1:4" ht="18.75" x14ac:dyDescent="0.25">
      <c r="A3663" s="121"/>
      <c r="B3663" s="48" t="s">
        <v>14</v>
      </c>
      <c r="C3663" s="48">
        <v>19.2</v>
      </c>
      <c r="D3663" s="130"/>
    </row>
    <row r="3664" spans="1:4" ht="18.75" x14ac:dyDescent="0.25">
      <c r="A3664" s="121"/>
      <c r="B3664" s="48" t="s">
        <v>353</v>
      </c>
      <c r="C3664" s="48">
        <v>118.8</v>
      </c>
      <c r="D3664" s="130"/>
    </row>
    <row r="3665" spans="1:4" ht="37.5" x14ac:dyDescent="0.25">
      <c r="A3665" s="119">
        <v>1472023</v>
      </c>
      <c r="B3665" s="55" t="s">
        <v>352</v>
      </c>
      <c r="C3665" s="63">
        <f>SUM(C3666:C3667)</f>
        <v>134.57999999999998</v>
      </c>
      <c r="D3665" s="65" t="s">
        <v>3</v>
      </c>
    </row>
    <row r="3666" spans="1:4" ht="18.75" x14ac:dyDescent="0.25">
      <c r="A3666" s="121"/>
      <c r="B3666" s="48" t="s">
        <v>14</v>
      </c>
      <c r="C3666" s="48">
        <v>19.2</v>
      </c>
      <c r="D3666" s="130"/>
    </row>
    <row r="3667" spans="1:4" ht="18.75" x14ac:dyDescent="0.25">
      <c r="A3667" s="121"/>
      <c r="B3667" s="48" t="s">
        <v>207</v>
      </c>
      <c r="C3667" s="58">
        <v>115.38</v>
      </c>
      <c r="D3667" s="130"/>
    </row>
    <row r="3668" spans="1:4" ht="37.5" x14ac:dyDescent="0.25">
      <c r="A3668" s="119">
        <v>1472024</v>
      </c>
      <c r="B3668" s="55" t="s">
        <v>352</v>
      </c>
      <c r="C3668" s="57">
        <f>C3669+C3670</f>
        <v>146.16</v>
      </c>
      <c r="D3668" s="65" t="s">
        <v>3</v>
      </c>
    </row>
    <row r="3669" spans="1:4" ht="18.75" x14ac:dyDescent="0.25">
      <c r="A3669" s="121"/>
      <c r="B3669" s="48" t="s">
        <v>14</v>
      </c>
      <c r="C3669" s="48">
        <v>19.2</v>
      </c>
      <c r="D3669" s="130"/>
    </row>
    <row r="3670" spans="1:4" ht="18.75" x14ac:dyDescent="0.25">
      <c r="A3670" s="121"/>
      <c r="B3670" s="48" t="s">
        <v>353</v>
      </c>
      <c r="C3670" s="48">
        <v>126.96</v>
      </c>
      <c r="D3670" s="130"/>
    </row>
    <row r="3671" spans="1:4" ht="37.5" x14ac:dyDescent="0.25">
      <c r="A3671" s="113">
        <v>1472025</v>
      </c>
      <c r="B3671" s="39" t="s">
        <v>352</v>
      </c>
      <c r="C3671" s="49">
        <f>C3672+C3673</f>
        <v>238.38</v>
      </c>
      <c r="D3671" s="64" t="s">
        <v>3</v>
      </c>
    </row>
    <row r="3672" spans="1:4" ht="18.75" x14ac:dyDescent="0.25">
      <c r="A3672" s="114"/>
      <c r="B3672" s="42" t="s">
        <v>14</v>
      </c>
      <c r="C3672" s="42">
        <v>37.979999999999997</v>
      </c>
      <c r="D3672" s="129"/>
    </row>
    <row r="3673" spans="1:4" ht="18.75" x14ac:dyDescent="0.25">
      <c r="A3673" s="114"/>
      <c r="B3673" s="42" t="s">
        <v>353</v>
      </c>
      <c r="C3673" s="42">
        <v>200.4</v>
      </c>
      <c r="D3673" s="129"/>
    </row>
    <row r="3674" spans="1:4" ht="37.5" x14ac:dyDescent="0.25">
      <c r="A3674" s="113">
        <v>1472026</v>
      </c>
      <c r="B3674" s="39" t="s">
        <v>352</v>
      </c>
      <c r="C3674" s="49">
        <f>C3675+C3676</f>
        <v>217.44</v>
      </c>
      <c r="D3674" s="64" t="s">
        <v>3</v>
      </c>
    </row>
    <row r="3675" spans="1:4" ht="18.75" x14ac:dyDescent="0.25">
      <c r="A3675" s="114"/>
      <c r="B3675" s="42" t="s">
        <v>14</v>
      </c>
      <c r="C3675" s="42">
        <v>17.04</v>
      </c>
      <c r="D3675" s="129"/>
    </row>
    <row r="3676" spans="1:4" ht="18.75" x14ac:dyDescent="0.25">
      <c r="A3676" s="114"/>
      <c r="B3676" s="42" t="s">
        <v>353</v>
      </c>
      <c r="C3676" s="42">
        <v>200.4</v>
      </c>
      <c r="D3676" s="129"/>
    </row>
    <row r="3677" spans="1:4" ht="37.5" x14ac:dyDescent="0.25">
      <c r="A3677" s="113">
        <v>1472027</v>
      </c>
      <c r="B3677" s="39" t="s">
        <v>352</v>
      </c>
      <c r="C3677" s="40" t="s">
        <v>479</v>
      </c>
      <c r="D3677" s="64" t="s">
        <v>3</v>
      </c>
    </row>
    <row r="3678" spans="1:4" ht="18.75" x14ac:dyDescent="0.25">
      <c r="A3678" s="114"/>
      <c r="B3678" s="42" t="s">
        <v>14</v>
      </c>
      <c r="C3678" s="42">
        <v>30</v>
      </c>
      <c r="D3678" s="129"/>
    </row>
    <row r="3679" spans="1:4" ht="18.75" x14ac:dyDescent="0.25">
      <c r="A3679" s="114"/>
      <c r="B3679" s="42" t="s">
        <v>353</v>
      </c>
      <c r="C3679" s="42">
        <v>200.4</v>
      </c>
      <c r="D3679" s="129"/>
    </row>
    <row r="3680" spans="1:4" ht="37.5" x14ac:dyDescent="0.25">
      <c r="A3680" s="113">
        <v>1472028</v>
      </c>
      <c r="B3680" s="39" t="s">
        <v>352</v>
      </c>
      <c r="C3680" s="49">
        <f>C3681+C3682</f>
        <v>220.74</v>
      </c>
      <c r="D3680" s="64" t="s">
        <v>3</v>
      </c>
    </row>
    <row r="3681" spans="1:4" ht="18.75" x14ac:dyDescent="0.25">
      <c r="A3681" s="114"/>
      <c r="B3681" s="42" t="s">
        <v>14</v>
      </c>
      <c r="C3681" s="42">
        <v>20.34</v>
      </c>
      <c r="D3681" s="129"/>
    </row>
    <row r="3682" spans="1:4" ht="18.75" x14ac:dyDescent="0.25">
      <c r="A3682" s="114"/>
      <c r="B3682" s="42" t="s">
        <v>353</v>
      </c>
      <c r="C3682" s="42">
        <v>200.4</v>
      </c>
      <c r="D3682" s="129"/>
    </row>
    <row r="3683" spans="1:4" ht="37.5" x14ac:dyDescent="0.25">
      <c r="A3683" s="119">
        <v>1472029</v>
      </c>
      <c r="B3683" s="55" t="s">
        <v>352</v>
      </c>
      <c r="C3683" s="57">
        <f>C3684+C3685</f>
        <v>219.6</v>
      </c>
      <c r="D3683" s="65" t="s">
        <v>3</v>
      </c>
    </row>
    <row r="3684" spans="1:4" ht="18.75" x14ac:dyDescent="0.25">
      <c r="A3684" s="126"/>
      <c r="B3684" s="48" t="s">
        <v>14</v>
      </c>
      <c r="C3684" s="48">
        <v>19.2</v>
      </c>
      <c r="D3684" s="130"/>
    </row>
    <row r="3685" spans="1:4" ht="18.75" x14ac:dyDescent="0.25">
      <c r="A3685" s="126"/>
      <c r="B3685" s="48" t="s">
        <v>353</v>
      </c>
      <c r="C3685" s="48">
        <v>200.4</v>
      </c>
      <c r="D3685" s="130"/>
    </row>
    <row r="3686" spans="1:4" ht="37.5" x14ac:dyDescent="0.25">
      <c r="A3686" s="113">
        <v>1472030</v>
      </c>
      <c r="B3686" s="39" t="s">
        <v>352</v>
      </c>
      <c r="C3686" s="40" t="s">
        <v>480</v>
      </c>
      <c r="D3686" s="64" t="s">
        <v>3</v>
      </c>
    </row>
    <row r="3687" spans="1:4" ht="18.75" x14ac:dyDescent="0.25">
      <c r="A3687" s="114"/>
      <c r="B3687" s="42" t="s">
        <v>14</v>
      </c>
      <c r="C3687" s="42">
        <v>12.3</v>
      </c>
      <c r="D3687" s="129"/>
    </row>
    <row r="3688" spans="1:4" ht="18.75" x14ac:dyDescent="0.25">
      <c r="A3688" s="114"/>
      <c r="B3688" s="42" t="s">
        <v>353</v>
      </c>
      <c r="C3688" s="42">
        <v>200.4</v>
      </c>
      <c r="D3688" s="129"/>
    </row>
    <row r="3689" spans="1:4" ht="37.5" x14ac:dyDescent="0.25">
      <c r="A3689" s="113">
        <v>1472031</v>
      </c>
      <c r="B3689" s="39" t="s">
        <v>352</v>
      </c>
      <c r="C3689" s="49">
        <f>C3690+C3691</f>
        <v>258.42</v>
      </c>
      <c r="D3689" s="64" t="s">
        <v>3</v>
      </c>
    </row>
    <row r="3690" spans="1:4" ht="18.75" x14ac:dyDescent="0.25">
      <c r="A3690" s="114"/>
      <c r="B3690" s="42" t="s">
        <v>14</v>
      </c>
      <c r="C3690" s="42">
        <v>37.979999999999997</v>
      </c>
      <c r="D3690" s="129"/>
    </row>
    <row r="3691" spans="1:4" ht="18.75" x14ac:dyDescent="0.25">
      <c r="A3691" s="114"/>
      <c r="B3691" s="42" t="s">
        <v>353</v>
      </c>
      <c r="C3691" s="42">
        <v>220.44</v>
      </c>
      <c r="D3691" s="129"/>
    </row>
    <row r="3692" spans="1:4" ht="37.5" x14ac:dyDescent="0.25">
      <c r="A3692" s="113">
        <v>1472032</v>
      </c>
      <c r="B3692" s="39" t="s">
        <v>352</v>
      </c>
      <c r="C3692" s="49">
        <f>C3693+C3694</f>
        <v>237.48</v>
      </c>
      <c r="D3692" s="64" t="s">
        <v>3</v>
      </c>
    </row>
    <row r="3693" spans="1:4" ht="18.75" x14ac:dyDescent="0.25">
      <c r="A3693" s="114"/>
      <c r="B3693" s="42" t="s">
        <v>14</v>
      </c>
      <c r="C3693" s="42">
        <v>17.04</v>
      </c>
      <c r="D3693" s="129"/>
    </row>
    <row r="3694" spans="1:4" ht="18.75" x14ac:dyDescent="0.25">
      <c r="A3694" s="114"/>
      <c r="B3694" s="42" t="s">
        <v>353</v>
      </c>
      <c r="C3694" s="42">
        <v>220.44</v>
      </c>
      <c r="D3694" s="129"/>
    </row>
    <row r="3695" spans="1:4" ht="37.5" x14ac:dyDescent="0.25">
      <c r="A3695" s="113">
        <v>1472033</v>
      </c>
      <c r="B3695" s="39" t="s">
        <v>352</v>
      </c>
      <c r="C3695" s="40" t="s">
        <v>524</v>
      </c>
      <c r="D3695" s="64" t="s">
        <v>3</v>
      </c>
    </row>
    <row r="3696" spans="1:4" ht="18.75" x14ac:dyDescent="0.25">
      <c r="A3696" s="114"/>
      <c r="B3696" s="42" t="s">
        <v>14</v>
      </c>
      <c r="C3696" s="42">
        <v>30</v>
      </c>
      <c r="D3696" s="129"/>
    </row>
    <row r="3697" spans="1:4" ht="18.75" x14ac:dyDescent="0.25">
      <c r="A3697" s="114"/>
      <c r="B3697" s="42" t="s">
        <v>353</v>
      </c>
      <c r="C3697" s="42">
        <v>220.44</v>
      </c>
      <c r="D3697" s="129"/>
    </row>
    <row r="3698" spans="1:4" ht="37.5" x14ac:dyDescent="0.25">
      <c r="A3698" s="113">
        <v>1472034</v>
      </c>
      <c r="B3698" s="39" t="s">
        <v>352</v>
      </c>
      <c r="C3698" s="49">
        <f>C3699+C3700</f>
        <v>240.78</v>
      </c>
      <c r="D3698" s="64" t="s">
        <v>3</v>
      </c>
    </row>
    <row r="3699" spans="1:4" ht="18.75" x14ac:dyDescent="0.25">
      <c r="A3699" s="114"/>
      <c r="B3699" s="42" t="s">
        <v>14</v>
      </c>
      <c r="C3699" s="42">
        <v>20.34</v>
      </c>
      <c r="D3699" s="129"/>
    </row>
    <row r="3700" spans="1:4" ht="18.75" x14ac:dyDescent="0.25">
      <c r="A3700" s="114"/>
      <c r="B3700" s="42" t="s">
        <v>353</v>
      </c>
      <c r="C3700" s="42">
        <v>220.44</v>
      </c>
      <c r="D3700" s="129"/>
    </row>
    <row r="3701" spans="1:4" ht="37.5" x14ac:dyDescent="0.25">
      <c r="A3701" s="119">
        <v>1472035</v>
      </c>
      <c r="B3701" s="55" t="s">
        <v>352</v>
      </c>
      <c r="C3701" s="57">
        <f>C3702+C3703</f>
        <v>239.64</v>
      </c>
      <c r="D3701" s="65" t="s">
        <v>3</v>
      </c>
    </row>
    <row r="3702" spans="1:4" ht="18.75" x14ac:dyDescent="0.25">
      <c r="A3702" s="126"/>
      <c r="B3702" s="48" t="s">
        <v>14</v>
      </c>
      <c r="C3702" s="48">
        <v>19.2</v>
      </c>
      <c r="D3702" s="130"/>
    </row>
    <row r="3703" spans="1:4" ht="18.75" x14ac:dyDescent="0.25">
      <c r="A3703" s="126"/>
      <c r="B3703" s="48" t="s">
        <v>353</v>
      </c>
      <c r="C3703" s="48">
        <v>220.44</v>
      </c>
      <c r="D3703" s="130"/>
    </row>
    <row r="3704" spans="1:4" ht="37.5" x14ac:dyDescent="0.25">
      <c r="A3704" s="113">
        <v>1472036</v>
      </c>
      <c r="B3704" s="39" t="s">
        <v>352</v>
      </c>
      <c r="C3704" s="40" t="s">
        <v>525</v>
      </c>
      <c r="D3704" s="64" t="s">
        <v>3</v>
      </c>
    </row>
    <row r="3705" spans="1:4" ht="18.75" x14ac:dyDescent="0.25">
      <c r="A3705" s="114"/>
      <c r="B3705" s="42" t="s">
        <v>14</v>
      </c>
      <c r="C3705" s="42">
        <v>12.3</v>
      </c>
      <c r="D3705" s="129"/>
    </row>
    <row r="3706" spans="1:4" ht="18.75" x14ac:dyDescent="0.25">
      <c r="A3706" s="114"/>
      <c r="B3706" s="42" t="s">
        <v>353</v>
      </c>
      <c r="C3706" s="42">
        <v>220.44</v>
      </c>
      <c r="D3706" s="129"/>
    </row>
    <row r="3707" spans="1:4" ht="37.5" x14ac:dyDescent="0.25">
      <c r="A3707" s="113">
        <v>1472037</v>
      </c>
      <c r="B3707" s="39" t="s">
        <v>352</v>
      </c>
      <c r="C3707" s="49">
        <v>322.2</v>
      </c>
      <c r="D3707" s="64" t="s">
        <v>3</v>
      </c>
    </row>
    <row r="3708" spans="1:4" ht="18.75" x14ac:dyDescent="0.25">
      <c r="A3708" s="114"/>
      <c r="B3708" s="42" t="s">
        <v>14</v>
      </c>
      <c r="C3708" s="42">
        <v>37.979999999999997</v>
      </c>
      <c r="D3708" s="129"/>
    </row>
    <row r="3709" spans="1:4" ht="18.75" x14ac:dyDescent="0.25">
      <c r="A3709" s="126"/>
      <c r="B3709" s="48" t="s">
        <v>353</v>
      </c>
      <c r="C3709" s="48">
        <v>284.22000000000003</v>
      </c>
      <c r="D3709" s="130"/>
    </row>
    <row r="3710" spans="1:4" ht="37.5" x14ac:dyDescent="0.25">
      <c r="A3710" s="113">
        <v>1472038</v>
      </c>
      <c r="B3710" s="39" t="s">
        <v>352</v>
      </c>
      <c r="C3710" s="49">
        <v>301.26</v>
      </c>
      <c r="D3710" s="64" t="s">
        <v>3</v>
      </c>
    </row>
    <row r="3711" spans="1:4" ht="18.75" x14ac:dyDescent="0.25">
      <c r="A3711" s="114"/>
      <c r="B3711" s="42" t="s">
        <v>14</v>
      </c>
      <c r="C3711" s="42">
        <v>17.04</v>
      </c>
      <c r="D3711" s="129"/>
    </row>
    <row r="3712" spans="1:4" ht="18.75" x14ac:dyDescent="0.25">
      <c r="A3712" s="126"/>
      <c r="B3712" s="48" t="s">
        <v>353</v>
      </c>
      <c r="C3712" s="48">
        <v>284.22000000000003</v>
      </c>
      <c r="D3712" s="130"/>
    </row>
    <row r="3713" spans="1:4" ht="37.5" x14ac:dyDescent="0.25">
      <c r="A3713" s="113">
        <v>1472039</v>
      </c>
      <c r="B3713" s="39" t="s">
        <v>352</v>
      </c>
      <c r="C3713" s="40" t="s">
        <v>559</v>
      </c>
      <c r="D3713" s="64" t="s">
        <v>3</v>
      </c>
    </row>
    <row r="3714" spans="1:4" ht="18.75" x14ac:dyDescent="0.25">
      <c r="A3714" s="114"/>
      <c r="B3714" s="42" t="s">
        <v>14</v>
      </c>
      <c r="C3714" s="42">
        <v>30</v>
      </c>
      <c r="D3714" s="129"/>
    </row>
    <row r="3715" spans="1:4" ht="18.75" x14ac:dyDescent="0.25">
      <c r="A3715" s="126"/>
      <c r="B3715" s="48" t="s">
        <v>353</v>
      </c>
      <c r="C3715" s="48">
        <v>284.22000000000003</v>
      </c>
      <c r="D3715" s="130"/>
    </row>
    <row r="3716" spans="1:4" ht="37.5" x14ac:dyDescent="0.25">
      <c r="A3716" s="113">
        <v>1472040</v>
      </c>
      <c r="B3716" s="39" t="s">
        <v>352</v>
      </c>
      <c r="C3716" s="49">
        <v>304.56</v>
      </c>
      <c r="D3716" s="64" t="s">
        <v>3</v>
      </c>
    </row>
    <row r="3717" spans="1:4" ht="18.75" x14ac:dyDescent="0.25">
      <c r="A3717" s="114"/>
      <c r="B3717" s="42" t="s">
        <v>14</v>
      </c>
      <c r="C3717" s="42">
        <v>20.34</v>
      </c>
      <c r="D3717" s="129"/>
    </row>
    <row r="3718" spans="1:4" ht="18.75" x14ac:dyDescent="0.25">
      <c r="A3718" s="126"/>
      <c r="B3718" s="48" t="s">
        <v>353</v>
      </c>
      <c r="C3718" s="48">
        <v>284.22000000000003</v>
      </c>
      <c r="D3718" s="130"/>
    </row>
    <row r="3719" spans="1:4" ht="37.5" x14ac:dyDescent="0.25">
      <c r="A3719" s="119">
        <v>1472041</v>
      </c>
      <c r="B3719" s="55" t="s">
        <v>352</v>
      </c>
      <c r="C3719" s="57">
        <v>303.42</v>
      </c>
      <c r="D3719" s="65" t="s">
        <v>3</v>
      </c>
    </row>
    <row r="3720" spans="1:4" ht="18.75" x14ac:dyDescent="0.25">
      <c r="A3720" s="126"/>
      <c r="B3720" s="48" t="s">
        <v>14</v>
      </c>
      <c r="C3720" s="48">
        <v>19.2</v>
      </c>
      <c r="D3720" s="130"/>
    </row>
    <row r="3721" spans="1:4" ht="18.75" x14ac:dyDescent="0.25">
      <c r="A3721" s="126"/>
      <c r="B3721" s="48" t="s">
        <v>353</v>
      </c>
      <c r="C3721" s="48">
        <v>284.22000000000003</v>
      </c>
      <c r="D3721" s="130"/>
    </row>
    <row r="3722" spans="1:4" ht="37.5" x14ac:dyDescent="0.25">
      <c r="A3722" s="119">
        <v>1472042</v>
      </c>
      <c r="B3722" s="55" t="s">
        <v>352</v>
      </c>
      <c r="C3722" s="56" t="s">
        <v>743</v>
      </c>
      <c r="D3722" s="65" t="s">
        <v>3</v>
      </c>
    </row>
    <row r="3723" spans="1:4" ht="18.75" x14ac:dyDescent="0.25">
      <c r="A3723" s="126"/>
      <c r="B3723" s="48" t="s">
        <v>14</v>
      </c>
      <c r="C3723" s="48">
        <v>15.3</v>
      </c>
      <c r="D3723" s="130"/>
    </row>
    <row r="3724" spans="1:4" ht="18.75" x14ac:dyDescent="0.25">
      <c r="A3724" s="126"/>
      <c r="B3724" s="48" t="s">
        <v>353</v>
      </c>
      <c r="C3724" s="48">
        <v>108</v>
      </c>
      <c r="D3724" s="130"/>
    </row>
    <row r="3725" spans="1:4" ht="37.5" x14ac:dyDescent="0.25">
      <c r="A3725" s="119">
        <v>1472043</v>
      </c>
      <c r="B3725" s="55" t="s">
        <v>352</v>
      </c>
      <c r="C3725" s="56" t="s">
        <v>744</v>
      </c>
      <c r="D3725" s="65" t="s">
        <v>3</v>
      </c>
    </row>
    <row r="3726" spans="1:4" ht="18.75" x14ac:dyDescent="0.25">
      <c r="A3726" s="126"/>
      <c r="B3726" s="48" t="s">
        <v>14</v>
      </c>
      <c r="C3726" s="48">
        <v>15.3</v>
      </c>
      <c r="D3726" s="130"/>
    </row>
    <row r="3727" spans="1:4" ht="18.75" x14ac:dyDescent="0.25">
      <c r="A3727" s="126"/>
      <c r="B3727" s="48" t="s">
        <v>353</v>
      </c>
      <c r="C3727" s="48">
        <v>118.8</v>
      </c>
      <c r="D3727" s="130"/>
    </row>
    <row r="3728" spans="1:4" ht="37.5" x14ac:dyDescent="0.25">
      <c r="A3728" s="119">
        <v>1472044</v>
      </c>
      <c r="B3728" s="55" t="s">
        <v>352</v>
      </c>
      <c r="C3728" s="63">
        <f>SUM(C3729:C3730)</f>
        <v>130.68</v>
      </c>
      <c r="D3728" s="65" t="s">
        <v>3</v>
      </c>
    </row>
    <row r="3729" spans="1:4" ht="18.75" x14ac:dyDescent="0.25">
      <c r="A3729" s="126"/>
      <c r="B3729" s="48" t="s">
        <v>14</v>
      </c>
      <c r="C3729" s="48">
        <v>15.3</v>
      </c>
      <c r="D3729" s="130"/>
    </row>
    <row r="3730" spans="1:4" ht="18.75" x14ac:dyDescent="0.25">
      <c r="A3730" s="126"/>
      <c r="B3730" s="48" t="s">
        <v>207</v>
      </c>
      <c r="C3730" s="58">
        <v>115.38</v>
      </c>
      <c r="D3730" s="130"/>
    </row>
    <row r="3731" spans="1:4" ht="37.5" x14ac:dyDescent="0.25">
      <c r="A3731" s="119">
        <v>1472045</v>
      </c>
      <c r="B3731" s="55" t="s">
        <v>352</v>
      </c>
      <c r="C3731" s="57">
        <f>C3732+C3733</f>
        <v>142.26</v>
      </c>
      <c r="D3731" s="65" t="s">
        <v>3</v>
      </c>
    </row>
    <row r="3732" spans="1:4" ht="18.75" x14ac:dyDescent="0.25">
      <c r="A3732" s="126"/>
      <c r="B3732" s="48" t="s">
        <v>14</v>
      </c>
      <c r="C3732" s="48">
        <v>15.3</v>
      </c>
      <c r="D3732" s="130"/>
    </row>
    <row r="3733" spans="1:4" ht="18.75" x14ac:dyDescent="0.25">
      <c r="A3733" s="126"/>
      <c r="B3733" s="48" t="s">
        <v>353</v>
      </c>
      <c r="C3733" s="48">
        <v>126.96</v>
      </c>
      <c r="D3733" s="130"/>
    </row>
    <row r="3734" spans="1:4" ht="37.5" x14ac:dyDescent="0.25">
      <c r="A3734" s="119">
        <v>1472046</v>
      </c>
      <c r="B3734" s="55" t="s">
        <v>352</v>
      </c>
      <c r="C3734" s="57">
        <f>C3735+C3736</f>
        <v>215.70000000000002</v>
      </c>
      <c r="D3734" s="65" t="s">
        <v>3</v>
      </c>
    </row>
    <row r="3735" spans="1:4" ht="18.75" x14ac:dyDescent="0.25">
      <c r="A3735" s="126"/>
      <c r="B3735" s="48" t="s">
        <v>14</v>
      </c>
      <c r="C3735" s="48">
        <v>15.3</v>
      </c>
      <c r="D3735" s="130"/>
    </row>
    <row r="3736" spans="1:4" ht="18.75" x14ac:dyDescent="0.25">
      <c r="A3736" s="126"/>
      <c r="B3736" s="48" t="s">
        <v>353</v>
      </c>
      <c r="C3736" s="48">
        <v>200.4</v>
      </c>
      <c r="D3736" s="130"/>
    </row>
    <row r="3737" spans="1:4" ht="37.5" x14ac:dyDescent="0.25">
      <c r="A3737" s="119">
        <v>1472047</v>
      </c>
      <c r="B3737" s="55" t="s">
        <v>352</v>
      </c>
      <c r="C3737" s="57">
        <f>C3738+C3739</f>
        <v>235.74</v>
      </c>
      <c r="D3737" s="65" t="s">
        <v>3</v>
      </c>
    </row>
    <row r="3738" spans="1:4" ht="18.75" x14ac:dyDescent="0.25">
      <c r="A3738" s="126"/>
      <c r="B3738" s="48" t="s">
        <v>14</v>
      </c>
      <c r="C3738" s="48">
        <v>15.3</v>
      </c>
      <c r="D3738" s="130"/>
    </row>
    <row r="3739" spans="1:4" ht="18.75" x14ac:dyDescent="0.25">
      <c r="A3739" s="126"/>
      <c r="B3739" s="48" t="s">
        <v>353</v>
      </c>
      <c r="C3739" s="48">
        <v>220.44</v>
      </c>
      <c r="D3739" s="130"/>
    </row>
    <row r="3740" spans="1:4" ht="37.5" x14ac:dyDescent="0.25">
      <c r="A3740" s="119">
        <v>1472048</v>
      </c>
      <c r="B3740" s="55" t="s">
        <v>352</v>
      </c>
      <c r="C3740" s="57">
        <v>299.52</v>
      </c>
      <c r="D3740" s="65" t="s">
        <v>3</v>
      </c>
    </row>
    <row r="3741" spans="1:4" ht="18.75" x14ac:dyDescent="0.25">
      <c r="A3741" s="126"/>
      <c r="B3741" s="48" t="s">
        <v>14</v>
      </c>
      <c r="C3741" s="48">
        <v>15.3</v>
      </c>
      <c r="D3741" s="130"/>
    </row>
    <row r="3742" spans="1:4" ht="18.75" x14ac:dyDescent="0.25">
      <c r="A3742" s="126"/>
      <c r="B3742" s="48" t="s">
        <v>353</v>
      </c>
      <c r="C3742" s="48">
        <v>284.22000000000003</v>
      </c>
      <c r="D3742" s="130"/>
    </row>
    <row r="3743" spans="1:4" ht="37.5" x14ac:dyDescent="0.25">
      <c r="A3743" s="113">
        <v>1473005</v>
      </c>
      <c r="B3743" s="39" t="s">
        <v>365</v>
      </c>
      <c r="C3743" s="49">
        <f>SUM(C3744:C3745)</f>
        <v>80.040000000000006</v>
      </c>
      <c r="D3743" s="41" t="s">
        <v>3</v>
      </c>
    </row>
    <row r="3744" spans="1:4" ht="18.75" x14ac:dyDescent="0.25">
      <c r="A3744" s="114"/>
      <c r="B3744" s="42" t="s">
        <v>14</v>
      </c>
      <c r="C3744" s="53">
        <v>20.34</v>
      </c>
      <c r="D3744" s="129"/>
    </row>
    <row r="3745" spans="1:4" ht="18.75" x14ac:dyDescent="0.25">
      <c r="A3745" s="114"/>
      <c r="B3745" s="42" t="s">
        <v>94</v>
      </c>
      <c r="C3745" s="53">
        <v>59.7</v>
      </c>
      <c r="D3745" s="129"/>
    </row>
    <row r="3746" spans="1:4" ht="37.5" x14ac:dyDescent="0.25">
      <c r="A3746" s="113">
        <v>1473006</v>
      </c>
      <c r="B3746" s="39" t="s">
        <v>365</v>
      </c>
      <c r="C3746" s="40" t="s">
        <v>366</v>
      </c>
      <c r="D3746" s="41" t="s">
        <v>3</v>
      </c>
    </row>
    <row r="3747" spans="1:4" ht="18.75" x14ac:dyDescent="0.25">
      <c r="A3747" s="114"/>
      <c r="B3747" s="42" t="s">
        <v>14</v>
      </c>
      <c r="C3747" s="42">
        <v>20.34</v>
      </c>
      <c r="D3747" s="129"/>
    </row>
    <row r="3748" spans="1:4" ht="18.75" x14ac:dyDescent="0.25">
      <c r="A3748" s="114"/>
      <c r="B3748" s="42" t="s">
        <v>39</v>
      </c>
      <c r="C3748" s="42">
        <v>64.14</v>
      </c>
      <c r="D3748" s="129"/>
    </row>
    <row r="3749" spans="1:4" ht="37.5" x14ac:dyDescent="0.25">
      <c r="A3749" s="113">
        <v>1473007</v>
      </c>
      <c r="B3749" s="39" t="s">
        <v>367</v>
      </c>
      <c r="C3749" s="40" t="s">
        <v>368</v>
      </c>
      <c r="D3749" s="41" t="s">
        <v>3</v>
      </c>
    </row>
    <row r="3750" spans="1:4" ht="18.75" x14ac:dyDescent="0.25">
      <c r="A3750" s="114"/>
      <c r="B3750" s="42" t="s">
        <v>14</v>
      </c>
      <c r="C3750" s="42">
        <v>20.34</v>
      </c>
      <c r="D3750" s="129"/>
    </row>
    <row r="3751" spans="1:4" ht="18.75" x14ac:dyDescent="0.25">
      <c r="A3751" s="114"/>
      <c r="B3751" s="42" t="s">
        <v>40</v>
      </c>
      <c r="C3751" s="42">
        <v>49.44</v>
      </c>
      <c r="D3751" s="129"/>
    </row>
    <row r="3752" spans="1:4" ht="37.5" x14ac:dyDescent="0.25">
      <c r="A3752" s="113">
        <v>1473011</v>
      </c>
      <c r="B3752" s="39" t="s">
        <v>365</v>
      </c>
      <c r="C3752" s="40" t="s">
        <v>369</v>
      </c>
      <c r="D3752" s="41" t="s">
        <v>3</v>
      </c>
    </row>
    <row r="3753" spans="1:4" ht="18.75" x14ac:dyDescent="0.25">
      <c r="A3753" s="114"/>
      <c r="B3753" s="42" t="s">
        <v>14</v>
      </c>
      <c r="C3753" s="42">
        <v>20.34</v>
      </c>
      <c r="D3753" s="129"/>
    </row>
    <row r="3754" spans="1:4" ht="18.75" x14ac:dyDescent="0.25">
      <c r="A3754" s="114"/>
      <c r="B3754" s="66" t="s">
        <v>370</v>
      </c>
      <c r="C3754" s="66">
        <v>59.73</v>
      </c>
      <c r="D3754" s="129"/>
    </row>
    <row r="3755" spans="1:4" ht="37.5" x14ac:dyDescent="0.25">
      <c r="A3755" s="113">
        <v>1473012</v>
      </c>
      <c r="B3755" s="39" t="s">
        <v>365</v>
      </c>
      <c r="C3755" s="40" t="s">
        <v>371</v>
      </c>
      <c r="D3755" s="41" t="s">
        <v>3</v>
      </c>
    </row>
    <row r="3756" spans="1:4" ht="18.75" x14ac:dyDescent="0.25">
      <c r="A3756" s="114"/>
      <c r="B3756" s="42" t="s">
        <v>14</v>
      </c>
      <c r="C3756" s="42">
        <v>37.979999999999997</v>
      </c>
      <c r="D3756" s="129"/>
    </row>
    <row r="3757" spans="1:4" ht="18.75" x14ac:dyDescent="0.25">
      <c r="A3757" s="114"/>
      <c r="B3757" s="42" t="s">
        <v>372</v>
      </c>
      <c r="C3757" s="42">
        <v>57.54</v>
      </c>
      <c r="D3757" s="129"/>
    </row>
    <row r="3758" spans="1:4" ht="37.5" x14ac:dyDescent="0.25">
      <c r="A3758" s="113">
        <v>1473013</v>
      </c>
      <c r="B3758" s="39" t="s">
        <v>365</v>
      </c>
      <c r="C3758" s="40" t="s">
        <v>373</v>
      </c>
      <c r="D3758" s="41" t="s">
        <v>3</v>
      </c>
    </row>
    <row r="3759" spans="1:4" ht="18.75" x14ac:dyDescent="0.25">
      <c r="A3759" s="114"/>
      <c r="B3759" s="42" t="s">
        <v>14</v>
      </c>
      <c r="C3759" s="42">
        <v>37.979999999999997</v>
      </c>
      <c r="D3759" s="129"/>
    </row>
    <row r="3760" spans="1:4" ht="18.75" x14ac:dyDescent="0.25">
      <c r="A3760" s="114"/>
      <c r="B3760" s="42" t="s">
        <v>372</v>
      </c>
      <c r="C3760" s="42">
        <v>63.3</v>
      </c>
      <c r="D3760" s="129"/>
    </row>
    <row r="3761" spans="1:4" ht="37.5" x14ac:dyDescent="0.25">
      <c r="A3761" s="113">
        <v>1473014</v>
      </c>
      <c r="B3761" s="39" t="s">
        <v>365</v>
      </c>
      <c r="C3761" s="40" t="s">
        <v>374</v>
      </c>
      <c r="D3761" s="41" t="s">
        <v>3</v>
      </c>
    </row>
    <row r="3762" spans="1:4" ht="18.75" x14ac:dyDescent="0.25">
      <c r="A3762" s="114"/>
      <c r="B3762" s="42" t="s">
        <v>14</v>
      </c>
      <c r="C3762" s="42">
        <v>37.979999999999997</v>
      </c>
      <c r="D3762" s="129"/>
    </row>
    <row r="3763" spans="1:4" ht="18.75" x14ac:dyDescent="0.25">
      <c r="A3763" s="114"/>
      <c r="B3763" s="42" t="s">
        <v>370</v>
      </c>
      <c r="C3763" s="42">
        <v>89.7</v>
      </c>
      <c r="D3763" s="129"/>
    </row>
    <row r="3764" spans="1:4" ht="37.5" x14ac:dyDescent="0.25">
      <c r="A3764" s="113">
        <v>1473015</v>
      </c>
      <c r="B3764" s="50" t="s">
        <v>365</v>
      </c>
      <c r="C3764" s="54" t="s">
        <v>375</v>
      </c>
      <c r="D3764" s="41" t="s">
        <v>3</v>
      </c>
    </row>
    <row r="3765" spans="1:4" ht="18.75" x14ac:dyDescent="0.25">
      <c r="A3765" s="114"/>
      <c r="B3765" s="42" t="s">
        <v>14</v>
      </c>
      <c r="C3765" s="42">
        <v>37.979999999999997</v>
      </c>
      <c r="D3765" s="129"/>
    </row>
    <row r="3766" spans="1:4" ht="18.75" x14ac:dyDescent="0.25">
      <c r="A3766" s="114"/>
      <c r="B3766" s="42" t="s">
        <v>372</v>
      </c>
      <c r="C3766" s="42">
        <v>60.6</v>
      </c>
      <c r="D3766" s="129"/>
    </row>
    <row r="3767" spans="1:4" ht="37.5" x14ac:dyDescent="0.25">
      <c r="A3767" s="113">
        <v>1473016</v>
      </c>
      <c r="B3767" s="50" t="s">
        <v>365</v>
      </c>
      <c r="C3767" s="54" t="s">
        <v>376</v>
      </c>
      <c r="D3767" s="41" t="s">
        <v>3</v>
      </c>
    </row>
    <row r="3768" spans="1:4" ht="18.75" x14ac:dyDescent="0.25">
      <c r="A3768" s="114"/>
      <c r="B3768" s="42" t="s">
        <v>14</v>
      </c>
      <c r="C3768" s="42">
        <v>37.979999999999997</v>
      </c>
      <c r="D3768" s="129"/>
    </row>
    <row r="3769" spans="1:4" ht="18.75" x14ac:dyDescent="0.25">
      <c r="A3769" s="114"/>
      <c r="B3769" s="42" t="s">
        <v>370</v>
      </c>
      <c r="C3769" s="42">
        <v>89.1</v>
      </c>
      <c r="D3769" s="129"/>
    </row>
    <row r="3770" spans="1:4" ht="37.5" x14ac:dyDescent="0.25">
      <c r="A3770" s="113">
        <v>1473017</v>
      </c>
      <c r="B3770" s="39" t="s">
        <v>365</v>
      </c>
      <c r="C3770" s="49">
        <f>SUM(C3771:C3772)</f>
        <v>92.28</v>
      </c>
      <c r="D3770" s="41" t="s">
        <v>3</v>
      </c>
    </row>
    <row r="3771" spans="1:4" ht="18.75" x14ac:dyDescent="0.25">
      <c r="A3771" s="114"/>
      <c r="B3771" s="42" t="s">
        <v>14</v>
      </c>
      <c r="C3771" s="53">
        <v>37.979999999999997</v>
      </c>
      <c r="D3771" s="129"/>
    </row>
    <row r="3772" spans="1:4" ht="18.75" x14ac:dyDescent="0.25">
      <c r="A3772" s="114"/>
      <c r="B3772" s="42" t="s">
        <v>94</v>
      </c>
      <c r="C3772" s="53">
        <v>54.3</v>
      </c>
      <c r="D3772" s="129"/>
    </row>
    <row r="3773" spans="1:4" ht="37.5" x14ac:dyDescent="0.25">
      <c r="A3773" s="113">
        <v>1473018</v>
      </c>
      <c r="B3773" s="39" t="s">
        <v>365</v>
      </c>
      <c r="C3773" s="49">
        <f>SUM(C3774:C3775)</f>
        <v>97.68</v>
      </c>
      <c r="D3773" s="41" t="s">
        <v>3</v>
      </c>
    </row>
    <row r="3774" spans="1:4" ht="18.75" x14ac:dyDescent="0.25">
      <c r="A3774" s="114"/>
      <c r="B3774" s="42" t="s">
        <v>14</v>
      </c>
      <c r="C3774" s="53">
        <v>37.979999999999997</v>
      </c>
      <c r="D3774" s="129"/>
    </row>
    <row r="3775" spans="1:4" ht="18.75" x14ac:dyDescent="0.25">
      <c r="A3775" s="114"/>
      <c r="B3775" s="42" t="s">
        <v>94</v>
      </c>
      <c r="C3775" s="53">
        <v>59.7</v>
      </c>
      <c r="D3775" s="129"/>
    </row>
    <row r="3776" spans="1:4" ht="37.5" x14ac:dyDescent="0.25">
      <c r="A3776" s="113">
        <v>1473019</v>
      </c>
      <c r="B3776" s="39" t="s">
        <v>365</v>
      </c>
      <c r="C3776" s="40" t="s">
        <v>377</v>
      </c>
      <c r="D3776" s="41" t="s">
        <v>3</v>
      </c>
    </row>
    <row r="3777" spans="1:4" ht="18.75" x14ac:dyDescent="0.25">
      <c r="A3777" s="114"/>
      <c r="B3777" s="42" t="s">
        <v>14</v>
      </c>
      <c r="C3777" s="42">
        <v>37.979999999999997</v>
      </c>
      <c r="D3777" s="129"/>
    </row>
    <row r="3778" spans="1:4" ht="18.75" x14ac:dyDescent="0.25">
      <c r="A3778" s="114"/>
      <c r="B3778" s="42" t="s">
        <v>39</v>
      </c>
      <c r="C3778" s="42">
        <v>64.14</v>
      </c>
      <c r="D3778" s="129"/>
    </row>
    <row r="3779" spans="1:4" ht="37.5" x14ac:dyDescent="0.25">
      <c r="A3779" s="113">
        <v>1473020</v>
      </c>
      <c r="B3779" s="39" t="s">
        <v>367</v>
      </c>
      <c r="C3779" s="40" t="s">
        <v>378</v>
      </c>
      <c r="D3779" s="41" t="s">
        <v>3</v>
      </c>
    </row>
    <row r="3780" spans="1:4" ht="18.75" x14ac:dyDescent="0.25">
      <c r="A3780" s="114"/>
      <c r="B3780" s="42" t="s">
        <v>14</v>
      </c>
      <c r="C3780" s="42">
        <v>37.979999999999997</v>
      </c>
      <c r="D3780" s="129"/>
    </row>
    <row r="3781" spans="1:4" ht="18.75" x14ac:dyDescent="0.25">
      <c r="A3781" s="114"/>
      <c r="B3781" s="42" t="s">
        <v>40</v>
      </c>
      <c r="C3781" s="42">
        <v>49.44</v>
      </c>
      <c r="D3781" s="129"/>
    </row>
    <row r="3782" spans="1:4" ht="37.5" x14ac:dyDescent="0.25">
      <c r="A3782" s="113">
        <v>1473021</v>
      </c>
      <c r="B3782" s="39" t="s">
        <v>365</v>
      </c>
      <c r="C3782" s="40" t="s">
        <v>379</v>
      </c>
      <c r="D3782" s="41" t="s">
        <v>3</v>
      </c>
    </row>
    <row r="3783" spans="1:4" ht="18.75" x14ac:dyDescent="0.25">
      <c r="A3783" s="114"/>
      <c r="B3783" s="42" t="s">
        <v>14</v>
      </c>
      <c r="C3783" s="42">
        <v>37.979999999999997</v>
      </c>
      <c r="D3783" s="129"/>
    </row>
    <row r="3784" spans="1:4" ht="18.75" x14ac:dyDescent="0.25">
      <c r="A3784" s="114"/>
      <c r="B3784" s="42" t="s">
        <v>380</v>
      </c>
      <c r="C3784" s="42">
        <v>85.92</v>
      </c>
      <c r="D3784" s="129"/>
    </row>
    <row r="3785" spans="1:4" ht="37.5" x14ac:dyDescent="0.25">
      <c r="A3785" s="113">
        <v>1473022</v>
      </c>
      <c r="B3785" s="39" t="s">
        <v>365</v>
      </c>
      <c r="C3785" s="40" t="s">
        <v>381</v>
      </c>
      <c r="D3785" s="41" t="s">
        <v>3</v>
      </c>
    </row>
    <row r="3786" spans="1:4" ht="18.75" x14ac:dyDescent="0.25">
      <c r="A3786" s="114"/>
      <c r="B3786" s="42" t="s">
        <v>14</v>
      </c>
      <c r="C3786" s="42">
        <v>37.979999999999997</v>
      </c>
      <c r="D3786" s="129"/>
    </row>
    <row r="3787" spans="1:4" ht="18.75" x14ac:dyDescent="0.25">
      <c r="A3787" s="114"/>
      <c r="B3787" s="66" t="s">
        <v>370</v>
      </c>
      <c r="C3787" s="66">
        <v>59.73</v>
      </c>
      <c r="D3787" s="129"/>
    </row>
    <row r="3788" spans="1:4" ht="37.5" x14ac:dyDescent="0.25">
      <c r="A3788" s="113">
        <v>1473023</v>
      </c>
      <c r="B3788" s="39" t="s">
        <v>365</v>
      </c>
      <c r="C3788" s="40" t="s">
        <v>382</v>
      </c>
      <c r="D3788" s="41" t="s">
        <v>3</v>
      </c>
    </row>
    <row r="3789" spans="1:4" ht="18.75" x14ac:dyDescent="0.25">
      <c r="A3789" s="114"/>
      <c r="B3789" s="42" t="s">
        <v>14</v>
      </c>
      <c r="C3789" s="42">
        <v>17.04</v>
      </c>
      <c r="D3789" s="129"/>
    </row>
    <row r="3790" spans="1:4" ht="18.75" x14ac:dyDescent="0.25">
      <c r="A3790" s="114"/>
      <c r="B3790" s="42" t="s">
        <v>372</v>
      </c>
      <c r="C3790" s="42">
        <v>57.54</v>
      </c>
      <c r="D3790" s="129"/>
    </row>
    <row r="3791" spans="1:4" ht="37.5" x14ac:dyDescent="0.25">
      <c r="A3791" s="113">
        <v>1473024</v>
      </c>
      <c r="B3791" s="39" t="s">
        <v>365</v>
      </c>
      <c r="C3791" s="40" t="s">
        <v>383</v>
      </c>
      <c r="D3791" s="41" t="s">
        <v>3</v>
      </c>
    </row>
    <row r="3792" spans="1:4" ht="18.75" x14ac:dyDescent="0.25">
      <c r="A3792" s="114"/>
      <c r="B3792" s="42" t="s">
        <v>14</v>
      </c>
      <c r="C3792" s="42">
        <v>17.04</v>
      </c>
      <c r="D3792" s="129"/>
    </row>
    <row r="3793" spans="1:4" ht="18.75" x14ac:dyDescent="0.25">
      <c r="A3793" s="114"/>
      <c r="B3793" s="42" t="s">
        <v>372</v>
      </c>
      <c r="C3793" s="42">
        <v>63.3</v>
      </c>
      <c r="D3793" s="129"/>
    </row>
    <row r="3794" spans="1:4" ht="37.5" x14ac:dyDescent="0.25">
      <c r="A3794" s="113">
        <v>1473025</v>
      </c>
      <c r="B3794" s="39" t="s">
        <v>365</v>
      </c>
      <c r="C3794" s="40" t="s">
        <v>384</v>
      </c>
      <c r="D3794" s="41" t="s">
        <v>3</v>
      </c>
    </row>
    <row r="3795" spans="1:4" ht="18.75" x14ac:dyDescent="0.25">
      <c r="A3795" s="114"/>
      <c r="B3795" s="42" t="s">
        <v>14</v>
      </c>
      <c r="C3795" s="42">
        <v>17.04</v>
      </c>
      <c r="D3795" s="129"/>
    </row>
    <row r="3796" spans="1:4" ht="18.75" x14ac:dyDescent="0.25">
      <c r="A3796" s="114"/>
      <c r="B3796" s="42" t="s">
        <v>370</v>
      </c>
      <c r="C3796" s="42">
        <v>89.7</v>
      </c>
      <c r="D3796" s="129"/>
    </row>
    <row r="3797" spans="1:4" ht="37.5" x14ac:dyDescent="0.25">
      <c r="A3797" s="113">
        <v>1473026</v>
      </c>
      <c r="B3797" s="39" t="s">
        <v>365</v>
      </c>
      <c r="C3797" s="49">
        <f>SUM(C3798:C3799)</f>
        <v>71.34</v>
      </c>
      <c r="D3797" s="41" t="s">
        <v>3</v>
      </c>
    </row>
    <row r="3798" spans="1:4" ht="18.75" x14ac:dyDescent="0.25">
      <c r="A3798" s="114"/>
      <c r="B3798" s="42" t="s">
        <v>14</v>
      </c>
      <c r="C3798" s="53">
        <v>17.04</v>
      </c>
      <c r="D3798" s="129"/>
    </row>
    <row r="3799" spans="1:4" ht="18.75" x14ac:dyDescent="0.25">
      <c r="A3799" s="114"/>
      <c r="B3799" s="42" t="s">
        <v>94</v>
      </c>
      <c r="C3799" s="53">
        <v>54.3</v>
      </c>
      <c r="D3799" s="129"/>
    </row>
    <row r="3800" spans="1:4" ht="37.5" x14ac:dyDescent="0.25">
      <c r="A3800" s="113">
        <v>1473027</v>
      </c>
      <c r="B3800" s="39" t="s">
        <v>365</v>
      </c>
      <c r="C3800" s="49">
        <f>SUM(C3801:C3802)</f>
        <v>76.740000000000009</v>
      </c>
      <c r="D3800" s="41" t="s">
        <v>3</v>
      </c>
    </row>
    <row r="3801" spans="1:4" ht="18.75" x14ac:dyDescent="0.25">
      <c r="A3801" s="114"/>
      <c r="B3801" s="42" t="s">
        <v>14</v>
      </c>
      <c r="C3801" s="53">
        <v>17.04</v>
      </c>
      <c r="D3801" s="129"/>
    </row>
    <row r="3802" spans="1:4" ht="18.75" x14ac:dyDescent="0.25">
      <c r="A3802" s="114"/>
      <c r="B3802" s="42" t="s">
        <v>94</v>
      </c>
      <c r="C3802" s="53">
        <v>59.7</v>
      </c>
      <c r="D3802" s="129"/>
    </row>
    <row r="3803" spans="1:4" ht="37.5" x14ac:dyDescent="0.25">
      <c r="A3803" s="113">
        <v>1473028</v>
      </c>
      <c r="B3803" s="50" t="s">
        <v>365</v>
      </c>
      <c r="C3803" s="51">
        <f>+C3804+C3805</f>
        <v>106.13999999999999</v>
      </c>
      <c r="D3803" s="41" t="s">
        <v>3</v>
      </c>
    </row>
    <row r="3804" spans="1:4" ht="18.75" x14ac:dyDescent="0.25">
      <c r="A3804" s="114"/>
      <c r="B3804" s="42" t="s">
        <v>14</v>
      </c>
      <c r="C3804" s="42">
        <v>17.04</v>
      </c>
      <c r="D3804" s="129"/>
    </row>
    <row r="3805" spans="1:4" ht="18.75" x14ac:dyDescent="0.25">
      <c r="A3805" s="114"/>
      <c r="B3805" s="42" t="s">
        <v>385</v>
      </c>
      <c r="C3805" s="42">
        <v>89.1</v>
      </c>
      <c r="D3805" s="129"/>
    </row>
    <row r="3806" spans="1:4" ht="37.5" x14ac:dyDescent="0.25">
      <c r="A3806" s="113">
        <v>1473029</v>
      </c>
      <c r="B3806" s="50" t="s">
        <v>365</v>
      </c>
      <c r="C3806" s="51">
        <f>+C3807+C3808</f>
        <v>77.64</v>
      </c>
      <c r="D3806" s="41" t="s">
        <v>3</v>
      </c>
    </row>
    <row r="3807" spans="1:4" ht="18.75" x14ac:dyDescent="0.25">
      <c r="A3807" s="114"/>
      <c r="B3807" s="42" t="s">
        <v>14</v>
      </c>
      <c r="C3807" s="42">
        <v>17.04</v>
      </c>
      <c r="D3807" s="129"/>
    </row>
    <row r="3808" spans="1:4" ht="18.75" x14ac:dyDescent="0.25">
      <c r="A3808" s="114"/>
      <c r="B3808" s="42" t="s">
        <v>385</v>
      </c>
      <c r="C3808" s="42">
        <v>60.6</v>
      </c>
      <c r="D3808" s="129"/>
    </row>
    <row r="3809" spans="1:4" ht="37.5" x14ac:dyDescent="0.25">
      <c r="A3809" s="113">
        <v>1473030</v>
      </c>
      <c r="B3809" s="39" t="s">
        <v>367</v>
      </c>
      <c r="C3809" s="40" t="s">
        <v>386</v>
      </c>
      <c r="D3809" s="41" t="s">
        <v>3</v>
      </c>
    </row>
    <row r="3810" spans="1:4" ht="18.75" x14ac:dyDescent="0.25">
      <c r="A3810" s="114"/>
      <c r="B3810" s="42" t="s">
        <v>14</v>
      </c>
      <c r="C3810" s="42">
        <v>17.04</v>
      </c>
      <c r="D3810" s="129"/>
    </row>
    <row r="3811" spans="1:4" ht="18.75" x14ac:dyDescent="0.25">
      <c r="A3811" s="114"/>
      <c r="B3811" s="42" t="s">
        <v>370</v>
      </c>
      <c r="C3811" s="42">
        <v>59.73</v>
      </c>
      <c r="D3811" s="129"/>
    </row>
    <row r="3812" spans="1:4" ht="37.5" x14ac:dyDescent="0.25">
      <c r="A3812" s="113">
        <v>1473031</v>
      </c>
      <c r="B3812" s="39" t="s">
        <v>365</v>
      </c>
      <c r="C3812" s="40" t="s">
        <v>387</v>
      </c>
      <c r="D3812" s="41" t="s">
        <v>3</v>
      </c>
    </row>
    <row r="3813" spans="1:4" ht="18.75" x14ac:dyDescent="0.25">
      <c r="A3813" s="114"/>
      <c r="B3813" s="42" t="s">
        <v>14</v>
      </c>
      <c r="C3813" s="42">
        <v>17.04</v>
      </c>
      <c r="D3813" s="129"/>
    </row>
    <row r="3814" spans="1:4" ht="18.75" x14ac:dyDescent="0.25">
      <c r="A3814" s="114"/>
      <c r="B3814" s="42" t="s">
        <v>39</v>
      </c>
      <c r="C3814" s="42">
        <v>64.14</v>
      </c>
      <c r="D3814" s="129"/>
    </row>
    <row r="3815" spans="1:4" ht="37.5" x14ac:dyDescent="0.25">
      <c r="A3815" s="113">
        <v>1473032</v>
      </c>
      <c r="B3815" s="39" t="s">
        <v>365</v>
      </c>
      <c r="C3815" s="40" t="s">
        <v>388</v>
      </c>
      <c r="D3815" s="41" t="s">
        <v>3</v>
      </c>
    </row>
    <row r="3816" spans="1:4" ht="18.75" x14ac:dyDescent="0.25">
      <c r="A3816" s="114"/>
      <c r="B3816" s="42" t="s">
        <v>14</v>
      </c>
      <c r="C3816" s="42">
        <v>30</v>
      </c>
      <c r="D3816" s="129"/>
    </row>
    <row r="3817" spans="1:4" ht="18.75" x14ac:dyDescent="0.25">
      <c r="A3817" s="114"/>
      <c r="B3817" s="42" t="s">
        <v>372</v>
      </c>
      <c r="C3817" s="42">
        <v>57.54</v>
      </c>
      <c r="D3817" s="129"/>
    </row>
    <row r="3818" spans="1:4" ht="37.5" x14ac:dyDescent="0.25">
      <c r="A3818" s="113">
        <v>1473033</v>
      </c>
      <c r="B3818" s="39" t="s">
        <v>365</v>
      </c>
      <c r="C3818" s="40" t="s">
        <v>389</v>
      </c>
      <c r="D3818" s="41" t="s">
        <v>3</v>
      </c>
    </row>
    <row r="3819" spans="1:4" ht="18.75" x14ac:dyDescent="0.25">
      <c r="A3819" s="114"/>
      <c r="B3819" s="42" t="s">
        <v>14</v>
      </c>
      <c r="C3819" s="42">
        <v>30</v>
      </c>
      <c r="D3819" s="129"/>
    </row>
    <row r="3820" spans="1:4" ht="18.75" x14ac:dyDescent="0.25">
      <c r="A3820" s="114"/>
      <c r="B3820" s="42" t="s">
        <v>372</v>
      </c>
      <c r="C3820" s="42">
        <v>63.3</v>
      </c>
      <c r="D3820" s="129"/>
    </row>
    <row r="3821" spans="1:4" ht="37.5" x14ac:dyDescent="0.25">
      <c r="A3821" s="113">
        <v>1473034</v>
      </c>
      <c r="B3821" s="39" t="s">
        <v>365</v>
      </c>
      <c r="C3821" s="40" t="s">
        <v>390</v>
      </c>
      <c r="D3821" s="41" t="s">
        <v>3</v>
      </c>
    </row>
    <row r="3822" spans="1:4" ht="18.75" x14ac:dyDescent="0.25">
      <c r="A3822" s="114"/>
      <c r="B3822" s="42" t="s">
        <v>14</v>
      </c>
      <c r="C3822" s="42">
        <v>30</v>
      </c>
      <c r="D3822" s="129"/>
    </row>
    <row r="3823" spans="1:4" ht="18.75" x14ac:dyDescent="0.25">
      <c r="A3823" s="114"/>
      <c r="B3823" s="42" t="s">
        <v>370</v>
      </c>
      <c r="C3823" s="42">
        <v>89.7</v>
      </c>
      <c r="D3823" s="129"/>
    </row>
    <row r="3824" spans="1:4" ht="37.5" x14ac:dyDescent="0.25">
      <c r="A3824" s="113">
        <v>1473037</v>
      </c>
      <c r="B3824" s="39" t="s">
        <v>365</v>
      </c>
      <c r="C3824" s="40" t="s">
        <v>391</v>
      </c>
      <c r="D3824" s="41" t="s">
        <v>3</v>
      </c>
    </row>
    <row r="3825" spans="1:4" ht="18.75" x14ac:dyDescent="0.25">
      <c r="A3825" s="114"/>
      <c r="B3825" s="42" t="s">
        <v>14</v>
      </c>
      <c r="C3825" s="42">
        <v>30</v>
      </c>
      <c r="D3825" s="129"/>
    </row>
    <row r="3826" spans="1:4" ht="18.75" x14ac:dyDescent="0.25">
      <c r="A3826" s="114"/>
      <c r="B3826" s="42" t="s">
        <v>370</v>
      </c>
      <c r="C3826" s="42">
        <v>59.73</v>
      </c>
      <c r="D3826" s="129"/>
    </row>
    <row r="3827" spans="1:4" ht="37.5" x14ac:dyDescent="0.25">
      <c r="A3827" s="113">
        <v>1473038</v>
      </c>
      <c r="B3827" s="39" t="s">
        <v>365</v>
      </c>
      <c r="C3827" s="40" t="s">
        <v>392</v>
      </c>
      <c r="D3827" s="41" t="s">
        <v>3</v>
      </c>
    </row>
    <row r="3828" spans="1:4" ht="18.75" x14ac:dyDescent="0.25">
      <c r="A3828" s="114"/>
      <c r="B3828" s="42" t="s">
        <v>14</v>
      </c>
      <c r="C3828" s="42">
        <v>30</v>
      </c>
      <c r="D3828" s="129"/>
    </row>
    <row r="3829" spans="1:4" ht="18.75" x14ac:dyDescent="0.25">
      <c r="A3829" s="114"/>
      <c r="B3829" s="67" t="s">
        <v>385</v>
      </c>
      <c r="C3829" s="67" t="s">
        <v>393</v>
      </c>
      <c r="D3829" s="129"/>
    </row>
    <row r="3830" spans="1:4" ht="37.5" x14ac:dyDescent="0.25">
      <c r="A3830" s="113">
        <v>1473039</v>
      </c>
      <c r="B3830" s="39" t="s">
        <v>365</v>
      </c>
      <c r="C3830" s="40" t="s">
        <v>394</v>
      </c>
      <c r="D3830" s="41" t="s">
        <v>3</v>
      </c>
    </row>
    <row r="3831" spans="1:4" ht="18.75" x14ac:dyDescent="0.25">
      <c r="A3831" s="114"/>
      <c r="B3831" s="42" t="s">
        <v>14</v>
      </c>
      <c r="C3831" s="42">
        <v>30</v>
      </c>
      <c r="D3831" s="129"/>
    </row>
    <row r="3832" spans="1:4" ht="18.75" x14ac:dyDescent="0.25">
      <c r="A3832" s="114"/>
      <c r="B3832" s="67" t="s">
        <v>385</v>
      </c>
      <c r="C3832" s="67" t="s">
        <v>395</v>
      </c>
      <c r="D3832" s="129"/>
    </row>
    <row r="3833" spans="1:4" ht="37.5" x14ac:dyDescent="0.25">
      <c r="A3833" s="113">
        <v>1473040</v>
      </c>
      <c r="B3833" s="39" t="s">
        <v>365</v>
      </c>
      <c r="C3833" s="40" t="s">
        <v>396</v>
      </c>
      <c r="D3833" s="41" t="s">
        <v>3</v>
      </c>
    </row>
    <row r="3834" spans="1:4" ht="18.75" x14ac:dyDescent="0.25">
      <c r="A3834" s="114"/>
      <c r="B3834" s="42" t="s">
        <v>14</v>
      </c>
      <c r="C3834" s="42">
        <v>25.5</v>
      </c>
      <c r="D3834" s="129"/>
    </row>
    <row r="3835" spans="1:4" ht="18.75" x14ac:dyDescent="0.25">
      <c r="A3835" s="114"/>
      <c r="B3835" s="42" t="s">
        <v>372</v>
      </c>
      <c r="C3835" s="42">
        <v>57.54</v>
      </c>
      <c r="D3835" s="129"/>
    </row>
    <row r="3836" spans="1:4" ht="37.5" x14ac:dyDescent="0.25">
      <c r="A3836" s="113">
        <v>1473041</v>
      </c>
      <c r="B3836" s="39" t="s">
        <v>365</v>
      </c>
      <c r="C3836" s="40" t="s">
        <v>397</v>
      </c>
      <c r="D3836" s="41" t="s">
        <v>3</v>
      </c>
    </row>
    <row r="3837" spans="1:4" ht="18.75" x14ac:dyDescent="0.25">
      <c r="A3837" s="114"/>
      <c r="B3837" s="42" t="s">
        <v>14</v>
      </c>
      <c r="C3837" s="42">
        <v>25.5</v>
      </c>
      <c r="D3837" s="129"/>
    </row>
    <row r="3838" spans="1:4" ht="18.75" x14ac:dyDescent="0.25">
      <c r="A3838" s="114"/>
      <c r="B3838" s="42" t="s">
        <v>372</v>
      </c>
      <c r="C3838" s="42">
        <v>63.3</v>
      </c>
      <c r="D3838" s="129"/>
    </row>
    <row r="3839" spans="1:4" ht="37.5" x14ac:dyDescent="0.25">
      <c r="A3839" s="113">
        <v>1473042</v>
      </c>
      <c r="B3839" s="39" t="s">
        <v>365</v>
      </c>
      <c r="C3839" s="40" t="s">
        <v>398</v>
      </c>
      <c r="D3839" s="41" t="s">
        <v>3</v>
      </c>
    </row>
    <row r="3840" spans="1:4" ht="18.75" x14ac:dyDescent="0.25">
      <c r="A3840" s="114"/>
      <c r="B3840" s="42" t="s">
        <v>14</v>
      </c>
      <c r="C3840" s="42">
        <v>25.5</v>
      </c>
      <c r="D3840" s="129"/>
    </row>
    <row r="3841" spans="1:4" ht="18.75" x14ac:dyDescent="0.25">
      <c r="A3841" s="114"/>
      <c r="B3841" s="42" t="s">
        <v>370</v>
      </c>
      <c r="C3841" s="42">
        <v>89.7</v>
      </c>
      <c r="D3841" s="129"/>
    </row>
    <row r="3842" spans="1:4" ht="37.5" x14ac:dyDescent="0.25">
      <c r="A3842" s="113">
        <v>1473043</v>
      </c>
      <c r="B3842" s="50" t="s">
        <v>365</v>
      </c>
      <c r="C3842" s="54" t="s">
        <v>399</v>
      </c>
      <c r="D3842" s="41" t="s">
        <v>3</v>
      </c>
    </row>
    <row r="3843" spans="1:4" ht="18.75" x14ac:dyDescent="0.25">
      <c r="A3843" s="114"/>
      <c r="B3843" s="42" t="s">
        <v>14</v>
      </c>
      <c r="C3843" s="42">
        <v>12.3</v>
      </c>
      <c r="D3843" s="129"/>
    </row>
    <row r="3844" spans="1:4" ht="18.75" x14ac:dyDescent="0.25">
      <c r="A3844" s="114"/>
      <c r="B3844" s="42" t="s">
        <v>372</v>
      </c>
      <c r="C3844" s="42">
        <v>60.6</v>
      </c>
      <c r="D3844" s="129"/>
    </row>
    <row r="3845" spans="1:4" ht="37.5" x14ac:dyDescent="0.25">
      <c r="A3845" s="113">
        <v>1473044</v>
      </c>
      <c r="B3845" s="50" t="s">
        <v>367</v>
      </c>
      <c r="C3845" s="54" t="s">
        <v>400</v>
      </c>
      <c r="D3845" s="41" t="s">
        <v>3</v>
      </c>
    </row>
    <row r="3846" spans="1:4" ht="18.75" x14ac:dyDescent="0.25">
      <c r="A3846" s="114"/>
      <c r="B3846" s="42" t="s">
        <v>14</v>
      </c>
      <c r="C3846" s="42">
        <v>12.3</v>
      </c>
      <c r="D3846" s="129"/>
    </row>
    <row r="3847" spans="1:4" ht="18.75" x14ac:dyDescent="0.25">
      <c r="A3847" s="114"/>
      <c r="B3847" s="42" t="s">
        <v>372</v>
      </c>
      <c r="C3847" s="42">
        <v>89.1</v>
      </c>
      <c r="D3847" s="129"/>
    </row>
    <row r="3848" spans="1:4" ht="37.5" x14ac:dyDescent="0.25">
      <c r="A3848" s="113">
        <v>1473045</v>
      </c>
      <c r="B3848" s="39" t="s">
        <v>365</v>
      </c>
      <c r="C3848" s="40" t="s">
        <v>401</v>
      </c>
      <c r="D3848" s="41" t="s">
        <v>3</v>
      </c>
    </row>
    <row r="3849" spans="1:4" ht="18.75" x14ac:dyDescent="0.25">
      <c r="A3849" s="114"/>
      <c r="B3849" s="42" t="s">
        <v>14</v>
      </c>
      <c r="C3849" s="42">
        <v>12.3</v>
      </c>
      <c r="D3849" s="129"/>
    </row>
    <row r="3850" spans="1:4" ht="18.75" x14ac:dyDescent="0.25">
      <c r="A3850" s="114"/>
      <c r="B3850" s="42" t="s">
        <v>370</v>
      </c>
      <c r="C3850" s="42">
        <v>54.3</v>
      </c>
      <c r="D3850" s="129"/>
    </row>
    <row r="3851" spans="1:4" ht="37.5" x14ac:dyDescent="0.25">
      <c r="A3851" s="113">
        <v>1473046</v>
      </c>
      <c r="B3851" s="39" t="s">
        <v>365</v>
      </c>
      <c r="C3851" s="40" t="s">
        <v>402</v>
      </c>
      <c r="D3851" s="41" t="s">
        <v>3</v>
      </c>
    </row>
    <row r="3852" spans="1:4" ht="18.75" x14ac:dyDescent="0.25">
      <c r="A3852" s="114"/>
      <c r="B3852" s="42" t="s">
        <v>14</v>
      </c>
      <c r="C3852" s="42">
        <v>12.3</v>
      </c>
      <c r="D3852" s="129"/>
    </row>
    <row r="3853" spans="1:4" ht="18.75" x14ac:dyDescent="0.25">
      <c r="A3853" s="114"/>
      <c r="B3853" s="42" t="s">
        <v>372</v>
      </c>
      <c r="C3853" s="42">
        <v>59.7</v>
      </c>
      <c r="D3853" s="129"/>
    </row>
    <row r="3854" spans="1:4" ht="37.5" x14ac:dyDescent="0.25">
      <c r="A3854" s="113">
        <v>1473047</v>
      </c>
      <c r="B3854" s="39" t="s">
        <v>365</v>
      </c>
      <c r="C3854" s="40" t="s">
        <v>403</v>
      </c>
      <c r="D3854" s="41" t="s">
        <v>3</v>
      </c>
    </row>
    <row r="3855" spans="1:4" ht="18.75" x14ac:dyDescent="0.25">
      <c r="A3855" s="114"/>
      <c r="B3855" s="42" t="s">
        <v>14</v>
      </c>
      <c r="C3855" s="42">
        <v>12.3</v>
      </c>
      <c r="D3855" s="129"/>
    </row>
    <row r="3856" spans="1:4" ht="18.75" x14ac:dyDescent="0.25">
      <c r="A3856" s="114"/>
      <c r="B3856" s="42" t="s">
        <v>372</v>
      </c>
      <c r="C3856" s="42">
        <v>59.73</v>
      </c>
      <c r="D3856" s="129"/>
    </row>
    <row r="3857" spans="1:4" ht="37.5" x14ac:dyDescent="0.25">
      <c r="A3857" s="113">
        <v>1473048</v>
      </c>
      <c r="B3857" s="39" t="s">
        <v>365</v>
      </c>
      <c r="C3857" s="40" t="s">
        <v>404</v>
      </c>
      <c r="D3857" s="41" t="s">
        <v>3</v>
      </c>
    </row>
    <row r="3858" spans="1:4" ht="18.75" x14ac:dyDescent="0.25">
      <c r="A3858" s="114"/>
      <c r="B3858" s="42" t="s">
        <v>14</v>
      </c>
      <c r="C3858" s="42">
        <v>12.3</v>
      </c>
      <c r="D3858" s="129"/>
    </row>
    <row r="3859" spans="1:4" ht="18.75" x14ac:dyDescent="0.25">
      <c r="A3859" s="114"/>
      <c r="B3859" s="42" t="s">
        <v>372</v>
      </c>
      <c r="C3859" s="42">
        <v>89.7</v>
      </c>
      <c r="D3859" s="129"/>
    </row>
    <row r="3860" spans="1:4" ht="37.5" x14ac:dyDescent="0.25">
      <c r="A3860" s="113">
        <v>1473051</v>
      </c>
      <c r="B3860" s="50" t="s">
        <v>365</v>
      </c>
      <c r="C3860" s="51">
        <f>+C3861+C3862</f>
        <v>109.44</v>
      </c>
      <c r="D3860" s="41" t="s">
        <v>3</v>
      </c>
    </row>
    <row r="3861" spans="1:4" ht="18.75" x14ac:dyDescent="0.25">
      <c r="A3861" s="114"/>
      <c r="B3861" s="42" t="s">
        <v>14</v>
      </c>
      <c r="C3861" s="42">
        <v>20.34</v>
      </c>
      <c r="D3861" s="129"/>
    </row>
    <row r="3862" spans="1:4" ht="18.75" x14ac:dyDescent="0.25">
      <c r="A3862" s="114"/>
      <c r="B3862" s="42" t="s">
        <v>385</v>
      </c>
      <c r="C3862" s="42">
        <v>89.1</v>
      </c>
      <c r="D3862" s="129"/>
    </row>
    <row r="3863" spans="1:4" ht="37.5" x14ac:dyDescent="0.25">
      <c r="A3863" s="113">
        <v>1473052</v>
      </c>
      <c r="B3863" s="50" t="s">
        <v>365</v>
      </c>
      <c r="C3863" s="51">
        <f>+C3864+C3865</f>
        <v>80.94</v>
      </c>
      <c r="D3863" s="41" t="s">
        <v>3</v>
      </c>
    </row>
    <row r="3864" spans="1:4" ht="18.75" x14ac:dyDescent="0.25">
      <c r="A3864" s="114"/>
      <c r="B3864" s="42" t="s">
        <v>14</v>
      </c>
      <c r="C3864" s="42">
        <v>20.34</v>
      </c>
      <c r="D3864" s="129"/>
    </row>
    <row r="3865" spans="1:4" ht="18.75" x14ac:dyDescent="0.25">
      <c r="A3865" s="114"/>
      <c r="B3865" s="42" t="s">
        <v>385</v>
      </c>
      <c r="C3865" s="42">
        <v>60.6</v>
      </c>
      <c r="D3865" s="129"/>
    </row>
    <row r="3866" spans="1:4" ht="37.5" x14ac:dyDescent="0.25">
      <c r="A3866" s="113">
        <v>1473053</v>
      </c>
      <c r="B3866" s="39" t="s">
        <v>365</v>
      </c>
      <c r="C3866" s="40" t="s">
        <v>405</v>
      </c>
      <c r="D3866" s="41" t="s">
        <v>3</v>
      </c>
    </row>
    <row r="3867" spans="1:4" ht="18.75" x14ac:dyDescent="0.25">
      <c r="A3867" s="114"/>
      <c r="B3867" s="42" t="s">
        <v>14</v>
      </c>
      <c r="C3867" s="42">
        <v>20.34</v>
      </c>
      <c r="D3867" s="129"/>
    </row>
    <row r="3868" spans="1:4" ht="18.75" x14ac:dyDescent="0.25">
      <c r="A3868" s="114"/>
      <c r="B3868" s="42" t="s">
        <v>370</v>
      </c>
      <c r="C3868" s="42">
        <v>54.3</v>
      </c>
      <c r="D3868" s="129"/>
    </row>
    <row r="3869" spans="1:4" ht="37.5" x14ac:dyDescent="0.25">
      <c r="A3869" s="113">
        <v>1473054</v>
      </c>
      <c r="B3869" s="39" t="s">
        <v>367</v>
      </c>
      <c r="C3869" s="40" t="s">
        <v>369</v>
      </c>
      <c r="D3869" s="41" t="s">
        <v>3</v>
      </c>
    </row>
    <row r="3870" spans="1:4" ht="18.75" x14ac:dyDescent="0.25">
      <c r="A3870" s="114"/>
      <c r="B3870" s="42" t="s">
        <v>14</v>
      </c>
      <c r="C3870" s="42">
        <v>20.34</v>
      </c>
      <c r="D3870" s="129"/>
    </row>
    <row r="3871" spans="1:4" ht="18.75" x14ac:dyDescent="0.25">
      <c r="A3871" s="114"/>
      <c r="B3871" s="42" t="s">
        <v>370</v>
      </c>
      <c r="C3871" s="42">
        <v>59.73</v>
      </c>
      <c r="D3871" s="129"/>
    </row>
    <row r="3872" spans="1:4" ht="37.5" x14ac:dyDescent="0.25">
      <c r="A3872" s="113">
        <v>1473055</v>
      </c>
      <c r="B3872" s="39" t="s">
        <v>365</v>
      </c>
      <c r="C3872" s="40" t="s">
        <v>366</v>
      </c>
      <c r="D3872" s="41" t="s">
        <v>3</v>
      </c>
    </row>
    <row r="3873" spans="1:4" ht="18.75" x14ac:dyDescent="0.25">
      <c r="A3873" s="114"/>
      <c r="B3873" s="42" t="s">
        <v>14</v>
      </c>
      <c r="C3873" s="42">
        <v>20.34</v>
      </c>
      <c r="D3873" s="129"/>
    </row>
    <row r="3874" spans="1:4" ht="18.75" x14ac:dyDescent="0.25">
      <c r="A3874" s="114"/>
      <c r="B3874" s="42" t="s">
        <v>39</v>
      </c>
      <c r="C3874" s="42">
        <v>64.14</v>
      </c>
      <c r="D3874" s="129"/>
    </row>
    <row r="3875" spans="1:4" ht="37.5" x14ac:dyDescent="0.25">
      <c r="A3875" s="113">
        <v>1473056</v>
      </c>
      <c r="B3875" s="39" t="s">
        <v>365</v>
      </c>
      <c r="C3875" s="40" t="s">
        <v>406</v>
      </c>
      <c r="D3875" s="41" t="s">
        <v>3</v>
      </c>
    </row>
    <row r="3876" spans="1:4" ht="18.75" x14ac:dyDescent="0.25">
      <c r="A3876" s="114"/>
      <c r="B3876" s="42" t="s">
        <v>14</v>
      </c>
      <c r="C3876" s="42">
        <v>20.34</v>
      </c>
      <c r="D3876" s="129"/>
    </row>
    <row r="3877" spans="1:4" ht="18.75" x14ac:dyDescent="0.25">
      <c r="A3877" s="114"/>
      <c r="B3877" s="42" t="s">
        <v>372</v>
      </c>
      <c r="C3877" s="42">
        <v>57.54</v>
      </c>
      <c r="D3877" s="129"/>
    </row>
    <row r="3878" spans="1:4" ht="37.5" x14ac:dyDescent="0.25">
      <c r="A3878" s="113">
        <v>1473057</v>
      </c>
      <c r="B3878" s="39" t="s">
        <v>367</v>
      </c>
      <c r="C3878" s="40" t="s">
        <v>407</v>
      </c>
      <c r="D3878" s="41" t="s">
        <v>3</v>
      </c>
    </row>
    <row r="3879" spans="1:4" ht="18.75" x14ac:dyDescent="0.25">
      <c r="A3879" s="114"/>
      <c r="B3879" s="42" t="s">
        <v>14</v>
      </c>
      <c r="C3879" s="42">
        <v>20.34</v>
      </c>
      <c r="D3879" s="129"/>
    </row>
    <row r="3880" spans="1:4" ht="18.75" x14ac:dyDescent="0.25">
      <c r="A3880" s="114"/>
      <c r="B3880" s="42" t="s">
        <v>372</v>
      </c>
      <c r="C3880" s="42">
        <v>63.3</v>
      </c>
      <c r="D3880" s="129"/>
    </row>
    <row r="3881" spans="1:4" ht="37.5" x14ac:dyDescent="0.25">
      <c r="A3881" s="113">
        <v>1473058</v>
      </c>
      <c r="B3881" s="39" t="s">
        <v>365</v>
      </c>
      <c r="C3881" s="40" t="s">
        <v>408</v>
      </c>
      <c r="D3881" s="41" t="s">
        <v>3</v>
      </c>
    </row>
    <row r="3882" spans="1:4" ht="18.75" x14ac:dyDescent="0.25">
      <c r="A3882" s="114"/>
      <c r="B3882" s="42" t="s">
        <v>14</v>
      </c>
      <c r="C3882" s="42">
        <v>20.34</v>
      </c>
      <c r="D3882" s="129"/>
    </row>
    <row r="3883" spans="1:4" ht="18.75" x14ac:dyDescent="0.25">
      <c r="A3883" s="114"/>
      <c r="B3883" s="42" t="s">
        <v>370</v>
      </c>
      <c r="C3883" s="42">
        <v>89.7</v>
      </c>
      <c r="D3883" s="129"/>
    </row>
    <row r="3884" spans="1:4" ht="37.5" x14ac:dyDescent="0.25">
      <c r="A3884" s="113">
        <v>1473059</v>
      </c>
      <c r="B3884" s="39" t="s">
        <v>365</v>
      </c>
      <c r="C3884" s="40" t="s">
        <v>406</v>
      </c>
      <c r="D3884" s="41" t="s">
        <v>3</v>
      </c>
    </row>
    <row r="3885" spans="1:4" ht="18.75" x14ac:dyDescent="0.25">
      <c r="A3885" s="114"/>
      <c r="B3885" s="42" t="s">
        <v>14</v>
      </c>
      <c r="C3885" s="42">
        <v>20.34</v>
      </c>
      <c r="D3885" s="129"/>
    </row>
    <row r="3886" spans="1:4" ht="18.75" x14ac:dyDescent="0.25">
      <c r="A3886" s="114"/>
      <c r="B3886" s="42" t="s">
        <v>372</v>
      </c>
      <c r="C3886" s="42">
        <v>57.54</v>
      </c>
      <c r="D3886" s="129"/>
    </row>
    <row r="3887" spans="1:4" ht="37.5" x14ac:dyDescent="0.25">
      <c r="A3887" s="113">
        <v>1473060</v>
      </c>
      <c r="B3887" s="39" t="s">
        <v>367</v>
      </c>
      <c r="C3887" s="40" t="s">
        <v>407</v>
      </c>
      <c r="D3887" s="41" t="s">
        <v>3</v>
      </c>
    </row>
    <row r="3888" spans="1:4" ht="18.75" x14ac:dyDescent="0.25">
      <c r="A3888" s="114"/>
      <c r="B3888" s="42" t="s">
        <v>14</v>
      </c>
      <c r="C3888" s="42">
        <v>20.34</v>
      </c>
      <c r="D3888" s="129"/>
    </row>
    <row r="3889" spans="1:4" ht="18.75" x14ac:dyDescent="0.25">
      <c r="A3889" s="114"/>
      <c r="B3889" s="42" t="s">
        <v>372</v>
      </c>
      <c r="C3889" s="42">
        <v>63.3</v>
      </c>
      <c r="D3889" s="129"/>
    </row>
    <row r="3890" spans="1:4" ht="37.5" x14ac:dyDescent="0.25">
      <c r="A3890" s="113">
        <v>1473061</v>
      </c>
      <c r="B3890" s="39" t="s">
        <v>365</v>
      </c>
      <c r="C3890" s="40" t="s">
        <v>408</v>
      </c>
      <c r="D3890" s="41" t="s">
        <v>3</v>
      </c>
    </row>
    <row r="3891" spans="1:4" ht="18.75" x14ac:dyDescent="0.25">
      <c r="A3891" s="114"/>
      <c r="B3891" s="42" t="s">
        <v>14</v>
      </c>
      <c r="C3891" s="42">
        <v>20.34</v>
      </c>
      <c r="D3891" s="129"/>
    </row>
    <row r="3892" spans="1:4" ht="18.75" x14ac:dyDescent="0.25">
      <c r="A3892" s="114"/>
      <c r="B3892" s="42" t="s">
        <v>370</v>
      </c>
      <c r="C3892" s="42">
        <v>89.7</v>
      </c>
      <c r="D3892" s="129"/>
    </row>
    <row r="3893" spans="1:4" ht="37.5" x14ac:dyDescent="0.25">
      <c r="A3893" s="113">
        <v>1473062</v>
      </c>
      <c r="B3893" s="39" t="s">
        <v>365</v>
      </c>
      <c r="C3893" s="49">
        <f>SUM(C3894:C3895)</f>
        <v>74.64</v>
      </c>
      <c r="D3893" s="41" t="s">
        <v>3</v>
      </c>
    </row>
    <row r="3894" spans="1:4" ht="18.75" x14ac:dyDescent="0.25">
      <c r="A3894" s="114"/>
      <c r="B3894" s="42" t="s">
        <v>14</v>
      </c>
      <c r="C3894" s="53">
        <v>20.34</v>
      </c>
      <c r="D3894" s="129"/>
    </row>
    <row r="3895" spans="1:4" ht="18.75" x14ac:dyDescent="0.25">
      <c r="A3895" s="114"/>
      <c r="B3895" s="42" t="s">
        <v>94</v>
      </c>
      <c r="C3895" s="53">
        <v>54.3</v>
      </c>
      <c r="D3895" s="129"/>
    </row>
    <row r="3896" spans="1:4" ht="37.5" x14ac:dyDescent="0.25">
      <c r="A3896" s="113">
        <v>1473063</v>
      </c>
      <c r="B3896" s="39" t="s">
        <v>365</v>
      </c>
      <c r="C3896" s="40" t="s">
        <v>409</v>
      </c>
      <c r="D3896" s="41" t="s">
        <v>3</v>
      </c>
    </row>
    <row r="3897" spans="1:4" ht="18.75" x14ac:dyDescent="0.25">
      <c r="A3897" s="114"/>
      <c r="B3897" s="42" t="s">
        <v>14</v>
      </c>
      <c r="C3897" s="42">
        <v>20.34</v>
      </c>
      <c r="D3897" s="129"/>
    </row>
    <row r="3898" spans="1:4" ht="18.75" x14ac:dyDescent="0.25">
      <c r="A3898" s="114"/>
      <c r="B3898" s="42" t="s">
        <v>380</v>
      </c>
      <c r="C3898" s="42">
        <v>85.92</v>
      </c>
      <c r="D3898" s="129"/>
    </row>
    <row r="3899" spans="1:4" ht="37.5" x14ac:dyDescent="0.25">
      <c r="A3899" s="113">
        <v>1473064</v>
      </c>
      <c r="B3899" s="39" t="s">
        <v>365</v>
      </c>
      <c r="C3899" s="40" t="s">
        <v>410</v>
      </c>
      <c r="D3899" s="41" t="s">
        <v>3</v>
      </c>
    </row>
    <row r="3900" spans="1:4" ht="18.75" x14ac:dyDescent="0.25">
      <c r="A3900" s="114"/>
      <c r="B3900" s="42" t="s">
        <v>14</v>
      </c>
      <c r="C3900" s="42">
        <v>20.34</v>
      </c>
      <c r="D3900" s="129"/>
    </row>
    <row r="3901" spans="1:4" ht="18.75" x14ac:dyDescent="0.25">
      <c r="A3901" s="114"/>
      <c r="B3901" s="42" t="s">
        <v>385</v>
      </c>
      <c r="C3901" s="42">
        <v>89.1</v>
      </c>
      <c r="D3901" s="129"/>
    </row>
    <row r="3902" spans="1:4" ht="37.5" x14ac:dyDescent="0.25">
      <c r="A3902" s="113">
        <v>1473065</v>
      </c>
      <c r="B3902" s="39" t="s">
        <v>365</v>
      </c>
      <c r="C3902" s="40" t="s">
        <v>411</v>
      </c>
      <c r="D3902" s="41" t="s">
        <v>3</v>
      </c>
    </row>
    <row r="3903" spans="1:4" ht="18.75" x14ac:dyDescent="0.25">
      <c r="A3903" s="114"/>
      <c r="B3903" s="42" t="s">
        <v>14</v>
      </c>
      <c r="C3903" s="42">
        <v>20.34</v>
      </c>
      <c r="D3903" s="129"/>
    </row>
    <row r="3904" spans="1:4" ht="18.75" x14ac:dyDescent="0.25">
      <c r="A3904" s="114"/>
      <c r="B3904" s="42" t="s">
        <v>385</v>
      </c>
      <c r="C3904" s="42">
        <v>60.6</v>
      </c>
      <c r="D3904" s="129"/>
    </row>
    <row r="3905" spans="1:4" ht="37.5" x14ac:dyDescent="0.25">
      <c r="A3905" s="113">
        <v>1473066</v>
      </c>
      <c r="B3905" s="39" t="s">
        <v>365</v>
      </c>
      <c r="C3905" s="49">
        <f>SUM(C3906:C3907)</f>
        <v>84.3</v>
      </c>
      <c r="D3905" s="41" t="s">
        <v>3</v>
      </c>
    </row>
    <row r="3906" spans="1:4" ht="18.75" x14ac:dyDescent="0.25">
      <c r="A3906" s="114"/>
      <c r="B3906" s="42" t="s">
        <v>14</v>
      </c>
      <c r="C3906" s="53">
        <v>30</v>
      </c>
      <c r="D3906" s="129"/>
    </row>
    <row r="3907" spans="1:4" ht="18.75" x14ac:dyDescent="0.25">
      <c r="A3907" s="114"/>
      <c r="B3907" s="42" t="s">
        <v>94</v>
      </c>
      <c r="C3907" s="53">
        <v>54.3</v>
      </c>
      <c r="D3907" s="129"/>
    </row>
    <row r="3908" spans="1:4" ht="37.5" x14ac:dyDescent="0.25">
      <c r="A3908" s="113">
        <v>1473067</v>
      </c>
      <c r="B3908" s="39" t="s">
        <v>365</v>
      </c>
      <c r="C3908" s="49">
        <f>SUM(C3909:C3910)</f>
        <v>89.7</v>
      </c>
      <c r="D3908" s="41" t="s">
        <v>3</v>
      </c>
    </row>
    <row r="3909" spans="1:4" ht="18.75" x14ac:dyDescent="0.25">
      <c r="A3909" s="114"/>
      <c r="B3909" s="42" t="s">
        <v>14</v>
      </c>
      <c r="C3909" s="53">
        <v>30</v>
      </c>
      <c r="D3909" s="129"/>
    </row>
    <row r="3910" spans="1:4" ht="18.75" x14ac:dyDescent="0.25">
      <c r="A3910" s="114"/>
      <c r="B3910" s="42" t="s">
        <v>94</v>
      </c>
      <c r="C3910" s="53">
        <v>59.7</v>
      </c>
      <c r="D3910" s="129"/>
    </row>
    <row r="3911" spans="1:4" ht="37.5" x14ac:dyDescent="0.25">
      <c r="A3911" s="119">
        <v>1473068</v>
      </c>
      <c r="B3911" s="55" t="s">
        <v>365</v>
      </c>
      <c r="C3911" s="56" t="s">
        <v>483</v>
      </c>
      <c r="D3911" s="46" t="s">
        <v>3</v>
      </c>
    </row>
    <row r="3912" spans="1:4" ht="18.75" x14ac:dyDescent="0.25">
      <c r="A3912" s="121"/>
      <c r="B3912" s="48" t="s">
        <v>14</v>
      </c>
      <c r="C3912" s="48">
        <v>19.2</v>
      </c>
      <c r="D3912" s="130"/>
    </row>
    <row r="3913" spans="1:4" ht="18.75" x14ac:dyDescent="0.25">
      <c r="A3913" s="121"/>
      <c r="B3913" s="48" t="s">
        <v>372</v>
      </c>
      <c r="C3913" s="48">
        <v>57.54</v>
      </c>
      <c r="D3913" s="130"/>
    </row>
    <row r="3914" spans="1:4" ht="37.5" x14ac:dyDescent="0.25">
      <c r="A3914" s="119">
        <v>1473069</v>
      </c>
      <c r="B3914" s="55" t="s">
        <v>365</v>
      </c>
      <c r="C3914" s="56" t="s">
        <v>484</v>
      </c>
      <c r="D3914" s="46" t="s">
        <v>3</v>
      </c>
    </row>
    <row r="3915" spans="1:4" ht="18.75" x14ac:dyDescent="0.25">
      <c r="A3915" s="121"/>
      <c r="B3915" s="48" t="s">
        <v>14</v>
      </c>
      <c r="C3915" s="48">
        <v>19.2</v>
      </c>
      <c r="D3915" s="130"/>
    </row>
    <row r="3916" spans="1:4" ht="18.75" x14ac:dyDescent="0.25">
      <c r="A3916" s="121"/>
      <c r="B3916" s="48" t="s">
        <v>372</v>
      </c>
      <c r="C3916" s="48">
        <v>63.3</v>
      </c>
      <c r="D3916" s="130"/>
    </row>
    <row r="3917" spans="1:4" ht="37.5" x14ac:dyDescent="0.25">
      <c r="A3917" s="119">
        <v>1473070</v>
      </c>
      <c r="B3917" s="55" t="s">
        <v>365</v>
      </c>
      <c r="C3917" s="56" t="s">
        <v>485</v>
      </c>
      <c r="D3917" s="46" t="s">
        <v>3</v>
      </c>
    </row>
    <row r="3918" spans="1:4" ht="18.75" x14ac:dyDescent="0.25">
      <c r="A3918" s="121"/>
      <c r="B3918" s="48" t="s">
        <v>14</v>
      </c>
      <c r="C3918" s="48">
        <v>19.2</v>
      </c>
      <c r="D3918" s="130"/>
    </row>
    <row r="3919" spans="1:4" ht="18.75" x14ac:dyDescent="0.25">
      <c r="A3919" s="121"/>
      <c r="B3919" s="48" t="s">
        <v>370</v>
      </c>
      <c r="C3919" s="48">
        <v>89.7</v>
      </c>
      <c r="D3919" s="130"/>
    </row>
    <row r="3920" spans="1:4" ht="37.5" x14ac:dyDescent="0.25">
      <c r="A3920" s="119">
        <v>1473071</v>
      </c>
      <c r="B3920" s="55" t="s">
        <v>365</v>
      </c>
      <c r="C3920" s="57">
        <f>SUM(C3921:C3922)</f>
        <v>73.5</v>
      </c>
      <c r="D3920" s="46" t="s">
        <v>3</v>
      </c>
    </row>
    <row r="3921" spans="1:4" ht="18.75" x14ac:dyDescent="0.25">
      <c r="A3921" s="121"/>
      <c r="B3921" s="48" t="s">
        <v>14</v>
      </c>
      <c r="C3921" s="48">
        <v>19.2</v>
      </c>
      <c r="D3921" s="130"/>
    </row>
    <row r="3922" spans="1:4" ht="18.75" x14ac:dyDescent="0.25">
      <c r="A3922" s="121"/>
      <c r="B3922" s="48" t="s">
        <v>94</v>
      </c>
      <c r="C3922" s="58">
        <v>54.3</v>
      </c>
      <c r="D3922" s="130"/>
    </row>
    <row r="3923" spans="1:4" ht="37.5" x14ac:dyDescent="0.25">
      <c r="A3923" s="119">
        <v>1473072</v>
      </c>
      <c r="B3923" s="55" t="s">
        <v>365</v>
      </c>
      <c r="C3923" s="57">
        <f>SUM(C3924:C3925)</f>
        <v>78.900000000000006</v>
      </c>
      <c r="D3923" s="46" t="s">
        <v>3</v>
      </c>
    </row>
    <row r="3924" spans="1:4" ht="18.75" x14ac:dyDescent="0.25">
      <c r="A3924" s="121"/>
      <c r="B3924" s="48" t="s">
        <v>14</v>
      </c>
      <c r="C3924" s="48">
        <v>19.2</v>
      </c>
      <c r="D3924" s="130"/>
    </row>
    <row r="3925" spans="1:4" ht="18.75" x14ac:dyDescent="0.25">
      <c r="A3925" s="121"/>
      <c r="B3925" s="48" t="s">
        <v>94</v>
      </c>
      <c r="C3925" s="58">
        <v>59.7</v>
      </c>
      <c r="D3925" s="130"/>
    </row>
    <row r="3926" spans="1:4" ht="37.5" x14ac:dyDescent="0.25">
      <c r="A3926" s="119">
        <v>1473073</v>
      </c>
      <c r="B3926" s="59" t="s">
        <v>365</v>
      </c>
      <c r="C3926" s="60">
        <f>+C3927+C3928</f>
        <v>108.3</v>
      </c>
      <c r="D3926" s="46" t="s">
        <v>3</v>
      </c>
    </row>
    <row r="3927" spans="1:4" ht="18.75" x14ac:dyDescent="0.25">
      <c r="A3927" s="121"/>
      <c r="B3927" s="48" t="s">
        <v>14</v>
      </c>
      <c r="C3927" s="48">
        <v>19.2</v>
      </c>
      <c r="D3927" s="130"/>
    </row>
    <row r="3928" spans="1:4" ht="18.75" x14ac:dyDescent="0.25">
      <c r="A3928" s="121"/>
      <c r="B3928" s="48" t="s">
        <v>385</v>
      </c>
      <c r="C3928" s="48">
        <v>89.1</v>
      </c>
      <c r="D3928" s="130"/>
    </row>
    <row r="3929" spans="1:4" ht="37.5" x14ac:dyDescent="0.25">
      <c r="A3929" s="119">
        <v>1473074</v>
      </c>
      <c r="B3929" s="59" t="s">
        <v>365</v>
      </c>
      <c r="C3929" s="60">
        <f>+C3930+C3931</f>
        <v>79.8</v>
      </c>
      <c r="D3929" s="46" t="s">
        <v>3</v>
      </c>
    </row>
    <row r="3930" spans="1:4" ht="18.75" x14ac:dyDescent="0.25">
      <c r="A3930" s="121"/>
      <c r="B3930" s="48" t="s">
        <v>14</v>
      </c>
      <c r="C3930" s="48">
        <v>19.2</v>
      </c>
      <c r="D3930" s="130"/>
    </row>
    <row r="3931" spans="1:4" ht="18.75" x14ac:dyDescent="0.25">
      <c r="A3931" s="121"/>
      <c r="B3931" s="48" t="s">
        <v>385</v>
      </c>
      <c r="C3931" s="48">
        <v>60.6</v>
      </c>
      <c r="D3931" s="130"/>
    </row>
    <row r="3932" spans="1:4" ht="37.5" x14ac:dyDescent="0.25">
      <c r="A3932" s="119">
        <v>1473075</v>
      </c>
      <c r="B3932" s="55" t="s">
        <v>367</v>
      </c>
      <c r="C3932" s="56" t="s">
        <v>486</v>
      </c>
      <c r="D3932" s="46" t="s">
        <v>3</v>
      </c>
    </row>
    <row r="3933" spans="1:4" ht="18.75" x14ac:dyDescent="0.25">
      <c r="A3933" s="121"/>
      <c r="B3933" s="48" t="s">
        <v>14</v>
      </c>
      <c r="C3933" s="48">
        <v>19.2</v>
      </c>
      <c r="D3933" s="130"/>
    </row>
    <row r="3934" spans="1:4" ht="18.75" x14ac:dyDescent="0.25">
      <c r="A3934" s="121"/>
      <c r="B3934" s="48" t="s">
        <v>370</v>
      </c>
      <c r="C3934" s="48">
        <v>59.73</v>
      </c>
      <c r="D3934" s="130"/>
    </row>
    <row r="3935" spans="1:4" ht="37.5" x14ac:dyDescent="0.25">
      <c r="A3935" s="119">
        <v>1473076</v>
      </c>
      <c r="B3935" s="55" t="s">
        <v>365</v>
      </c>
      <c r="C3935" s="56" t="s">
        <v>487</v>
      </c>
      <c r="D3935" s="46" t="s">
        <v>3</v>
      </c>
    </row>
    <row r="3936" spans="1:4" ht="18.75" x14ac:dyDescent="0.25">
      <c r="A3936" s="121"/>
      <c r="B3936" s="48" t="s">
        <v>14</v>
      </c>
      <c r="C3936" s="48">
        <v>19.2</v>
      </c>
      <c r="D3936" s="130"/>
    </row>
    <row r="3937" spans="1:4" ht="18.75" x14ac:dyDescent="0.25">
      <c r="A3937" s="121"/>
      <c r="B3937" s="48" t="s">
        <v>39</v>
      </c>
      <c r="C3937" s="48">
        <v>64.14</v>
      </c>
      <c r="D3937" s="130"/>
    </row>
    <row r="3938" spans="1:4" ht="37.5" x14ac:dyDescent="0.25">
      <c r="A3938" s="119">
        <v>1473077</v>
      </c>
      <c r="B3938" s="55" t="s">
        <v>367</v>
      </c>
      <c r="C3938" s="56" t="s">
        <v>488</v>
      </c>
      <c r="D3938" s="46" t="s">
        <v>3</v>
      </c>
    </row>
    <row r="3939" spans="1:4" ht="18.75" x14ac:dyDescent="0.25">
      <c r="A3939" s="121"/>
      <c r="B3939" s="48" t="s">
        <v>14</v>
      </c>
      <c r="C3939" s="48">
        <v>19.2</v>
      </c>
      <c r="D3939" s="130"/>
    </row>
    <row r="3940" spans="1:4" ht="18.75" x14ac:dyDescent="0.25">
      <c r="A3940" s="121"/>
      <c r="B3940" s="48" t="s">
        <v>40</v>
      </c>
      <c r="C3940" s="48">
        <v>49.44</v>
      </c>
      <c r="D3940" s="130"/>
    </row>
    <row r="3941" spans="1:4" ht="37.5" x14ac:dyDescent="0.25">
      <c r="A3941" s="119">
        <v>1473078</v>
      </c>
      <c r="B3941" s="55" t="s">
        <v>365</v>
      </c>
      <c r="C3941" s="56" t="s">
        <v>489</v>
      </c>
      <c r="D3941" s="46" t="s">
        <v>3</v>
      </c>
    </row>
    <row r="3942" spans="1:4" ht="18.75" x14ac:dyDescent="0.25">
      <c r="A3942" s="121"/>
      <c r="B3942" s="48" t="s">
        <v>14</v>
      </c>
      <c r="C3942" s="48">
        <v>19.2</v>
      </c>
      <c r="D3942" s="130"/>
    </row>
    <row r="3943" spans="1:4" ht="18.75" x14ac:dyDescent="0.25">
      <c r="A3943" s="117"/>
      <c r="B3943" s="42" t="s">
        <v>380</v>
      </c>
      <c r="C3943" s="42">
        <v>85.92</v>
      </c>
      <c r="D3943" s="129"/>
    </row>
    <row r="3944" spans="1:4" ht="37.5" x14ac:dyDescent="0.25">
      <c r="A3944" s="113">
        <v>1473079</v>
      </c>
      <c r="B3944" s="39" t="s">
        <v>365</v>
      </c>
      <c r="C3944" s="40" t="s">
        <v>490</v>
      </c>
      <c r="D3944" s="41" t="s">
        <v>3</v>
      </c>
    </row>
    <row r="3945" spans="1:4" ht="18.75" x14ac:dyDescent="0.25">
      <c r="A3945" s="114"/>
      <c r="B3945" s="42" t="s">
        <v>14</v>
      </c>
      <c r="C3945" s="42">
        <v>37.979999999999997</v>
      </c>
      <c r="D3945" s="129"/>
    </row>
    <row r="3946" spans="1:4" ht="18.75" x14ac:dyDescent="0.25">
      <c r="A3946" s="114"/>
      <c r="B3946" s="42" t="s">
        <v>372</v>
      </c>
      <c r="C3946" s="42">
        <v>100.2</v>
      </c>
      <c r="D3946" s="129"/>
    </row>
    <row r="3947" spans="1:4" ht="37.5" x14ac:dyDescent="0.25">
      <c r="A3947" s="113">
        <v>1473080</v>
      </c>
      <c r="B3947" s="39" t="s">
        <v>365</v>
      </c>
      <c r="C3947" s="40" t="s">
        <v>491</v>
      </c>
      <c r="D3947" s="41" t="s">
        <v>3</v>
      </c>
    </row>
    <row r="3948" spans="1:4" ht="18.75" x14ac:dyDescent="0.25">
      <c r="A3948" s="114"/>
      <c r="B3948" s="42" t="s">
        <v>14</v>
      </c>
      <c r="C3948" s="42">
        <v>17.04</v>
      </c>
      <c r="D3948" s="129"/>
    </row>
    <row r="3949" spans="1:4" ht="18.75" x14ac:dyDescent="0.25">
      <c r="A3949" s="114"/>
      <c r="B3949" s="42" t="s">
        <v>372</v>
      </c>
      <c r="C3949" s="42">
        <v>100.2</v>
      </c>
      <c r="D3949" s="129"/>
    </row>
    <row r="3950" spans="1:4" ht="37.5" x14ac:dyDescent="0.25">
      <c r="A3950" s="113">
        <v>1473081</v>
      </c>
      <c r="B3950" s="39" t="s">
        <v>365</v>
      </c>
      <c r="C3950" s="40" t="s">
        <v>492</v>
      </c>
      <c r="D3950" s="41" t="s">
        <v>3</v>
      </c>
    </row>
    <row r="3951" spans="1:4" ht="18.75" x14ac:dyDescent="0.25">
      <c r="A3951" s="114"/>
      <c r="B3951" s="42" t="s">
        <v>14</v>
      </c>
      <c r="C3951" s="42">
        <v>30</v>
      </c>
      <c r="D3951" s="129"/>
    </row>
    <row r="3952" spans="1:4" ht="18.75" x14ac:dyDescent="0.25">
      <c r="A3952" s="114"/>
      <c r="B3952" s="42" t="s">
        <v>372</v>
      </c>
      <c r="C3952" s="42">
        <v>100.2</v>
      </c>
      <c r="D3952" s="129"/>
    </row>
    <row r="3953" spans="1:4" ht="37.5" x14ac:dyDescent="0.25">
      <c r="A3953" s="113">
        <v>1473082</v>
      </c>
      <c r="B3953" s="39" t="s">
        <v>365</v>
      </c>
      <c r="C3953" s="40" t="s">
        <v>493</v>
      </c>
      <c r="D3953" s="41" t="s">
        <v>3</v>
      </c>
    </row>
    <row r="3954" spans="1:4" ht="18.75" x14ac:dyDescent="0.25">
      <c r="A3954" s="114"/>
      <c r="B3954" s="42" t="s">
        <v>14</v>
      </c>
      <c r="C3954" s="42">
        <v>25.5</v>
      </c>
      <c r="D3954" s="129"/>
    </row>
    <row r="3955" spans="1:4" ht="18.75" x14ac:dyDescent="0.25">
      <c r="A3955" s="114"/>
      <c r="B3955" s="42" t="s">
        <v>372</v>
      </c>
      <c r="C3955" s="42">
        <v>100.2</v>
      </c>
      <c r="D3955" s="129"/>
    </row>
    <row r="3956" spans="1:4" ht="37.5" x14ac:dyDescent="0.25">
      <c r="A3956" s="113">
        <v>1473083</v>
      </c>
      <c r="B3956" s="39" t="s">
        <v>367</v>
      </c>
      <c r="C3956" s="40" t="s">
        <v>494</v>
      </c>
      <c r="D3956" s="41" t="s">
        <v>3</v>
      </c>
    </row>
    <row r="3957" spans="1:4" ht="18.75" x14ac:dyDescent="0.25">
      <c r="A3957" s="114"/>
      <c r="B3957" s="42" t="s">
        <v>14</v>
      </c>
      <c r="C3957" s="42">
        <v>20.34</v>
      </c>
      <c r="D3957" s="129"/>
    </row>
    <row r="3958" spans="1:4" ht="18.75" x14ac:dyDescent="0.25">
      <c r="A3958" s="114"/>
      <c r="B3958" s="42" t="s">
        <v>372</v>
      </c>
      <c r="C3958" s="42">
        <v>100.2</v>
      </c>
      <c r="D3958" s="129"/>
    </row>
    <row r="3959" spans="1:4" ht="37.5" x14ac:dyDescent="0.25">
      <c r="A3959" s="119">
        <v>1473084</v>
      </c>
      <c r="B3959" s="55" t="s">
        <v>365</v>
      </c>
      <c r="C3959" s="56" t="s">
        <v>495</v>
      </c>
      <c r="D3959" s="46" t="s">
        <v>3</v>
      </c>
    </row>
    <row r="3960" spans="1:4" ht="18.75" x14ac:dyDescent="0.25">
      <c r="A3960" s="126"/>
      <c r="B3960" s="48" t="s">
        <v>14</v>
      </c>
      <c r="C3960" s="48">
        <v>19.2</v>
      </c>
      <c r="D3960" s="130"/>
    </row>
    <row r="3961" spans="1:4" ht="18.75" x14ac:dyDescent="0.25">
      <c r="A3961" s="126"/>
      <c r="B3961" s="48" t="s">
        <v>372</v>
      </c>
      <c r="C3961" s="48">
        <v>100.2</v>
      </c>
      <c r="D3961" s="130"/>
    </row>
    <row r="3962" spans="1:4" ht="37.5" x14ac:dyDescent="0.25">
      <c r="A3962" s="113">
        <v>1473086</v>
      </c>
      <c r="B3962" s="39" t="s">
        <v>365</v>
      </c>
      <c r="C3962" s="40" t="s">
        <v>528</v>
      </c>
      <c r="D3962" s="41" t="s">
        <v>3</v>
      </c>
    </row>
    <row r="3963" spans="1:4" ht="18.75" x14ac:dyDescent="0.25">
      <c r="A3963" s="114"/>
      <c r="B3963" s="42" t="s">
        <v>14</v>
      </c>
      <c r="C3963" s="42">
        <v>17.04</v>
      </c>
      <c r="D3963" s="129"/>
    </row>
    <row r="3964" spans="1:4" ht="18.75" x14ac:dyDescent="0.25">
      <c r="A3964" s="114"/>
      <c r="B3964" s="42" t="s">
        <v>372</v>
      </c>
      <c r="C3964" s="42">
        <v>110.22</v>
      </c>
      <c r="D3964" s="129"/>
    </row>
    <row r="3965" spans="1:4" ht="37.5" x14ac:dyDescent="0.25">
      <c r="A3965" s="113">
        <v>1473087</v>
      </c>
      <c r="B3965" s="39" t="s">
        <v>365</v>
      </c>
      <c r="C3965" s="40" t="s">
        <v>529</v>
      </c>
      <c r="D3965" s="41" t="s">
        <v>3</v>
      </c>
    </row>
    <row r="3966" spans="1:4" ht="18.75" x14ac:dyDescent="0.25">
      <c r="A3966" s="114"/>
      <c r="B3966" s="42" t="s">
        <v>14</v>
      </c>
      <c r="C3966" s="42">
        <v>30</v>
      </c>
      <c r="D3966" s="129"/>
    </row>
    <row r="3967" spans="1:4" ht="18.75" x14ac:dyDescent="0.25">
      <c r="A3967" s="114"/>
      <c r="B3967" s="42" t="s">
        <v>372</v>
      </c>
      <c r="C3967" s="42">
        <v>110.22</v>
      </c>
      <c r="D3967" s="129"/>
    </row>
    <row r="3968" spans="1:4" ht="37.5" x14ac:dyDescent="0.25">
      <c r="A3968" s="113">
        <v>1473088</v>
      </c>
      <c r="B3968" s="39" t="s">
        <v>365</v>
      </c>
      <c r="C3968" s="40" t="s">
        <v>530</v>
      </c>
      <c r="D3968" s="41" t="s">
        <v>3</v>
      </c>
    </row>
    <row r="3969" spans="1:4" ht="18.75" x14ac:dyDescent="0.25">
      <c r="A3969" s="114"/>
      <c r="B3969" s="42" t="s">
        <v>14</v>
      </c>
      <c r="C3969" s="42">
        <v>25.5</v>
      </c>
      <c r="D3969" s="129"/>
    </row>
    <row r="3970" spans="1:4" ht="18.75" x14ac:dyDescent="0.25">
      <c r="A3970" s="114"/>
      <c r="B3970" s="42" t="s">
        <v>372</v>
      </c>
      <c r="C3970" s="42">
        <v>110.22</v>
      </c>
      <c r="D3970" s="129"/>
    </row>
    <row r="3971" spans="1:4" ht="37.5" x14ac:dyDescent="0.25">
      <c r="A3971" s="113">
        <v>1473089</v>
      </c>
      <c r="B3971" s="39" t="s">
        <v>367</v>
      </c>
      <c r="C3971" s="40" t="s">
        <v>531</v>
      </c>
      <c r="D3971" s="41" t="s">
        <v>3</v>
      </c>
    </row>
    <row r="3972" spans="1:4" ht="18.75" x14ac:dyDescent="0.25">
      <c r="A3972" s="114"/>
      <c r="B3972" s="42" t="s">
        <v>14</v>
      </c>
      <c r="C3972" s="42">
        <v>20.34</v>
      </c>
      <c r="D3972" s="129"/>
    </row>
    <row r="3973" spans="1:4" ht="18.75" x14ac:dyDescent="0.25">
      <c r="A3973" s="114"/>
      <c r="B3973" s="42" t="s">
        <v>372</v>
      </c>
      <c r="C3973" s="42">
        <v>110.22</v>
      </c>
      <c r="D3973" s="129"/>
    </row>
    <row r="3974" spans="1:4" ht="37.5" x14ac:dyDescent="0.25">
      <c r="A3974" s="119">
        <v>1473090</v>
      </c>
      <c r="B3974" s="55" t="s">
        <v>365</v>
      </c>
      <c r="C3974" s="56" t="s">
        <v>532</v>
      </c>
      <c r="D3974" s="46" t="s">
        <v>3</v>
      </c>
    </row>
    <row r="3975" spans="1:4" ht="18.75" x14ac:dyDescent="0.25">
      <c r="A3975" s="126"/>
      <c r="B3975" s="48" t="s">
        <v>14</v>
      </c>
      <c r="C3975" s="48">
        <v>19.2</v>
      </c>
      <c r="D3975" s="130"/>
    </row>
    <row r="3976" spans="1:4" ht="18.75" x14ac:dyDescent="0.25">
      <c r="A3976" s="126"/>
      <c r="B3976" s="48" t="s">
        <v>372</v>
      </c>
      <c r="C3976" s="48">
        <v>110.22</v>
      </c>
      <c r="D3976" s="130"/>
    </row>
    <row r="3977" spans="1:4" ht="37.5" x14ac:dyDescent="0.25">
      <c r="A3977" s="113">
        <v>1473091</v>
      </c>
      <c r="B3977" s="39" t="s">
        <v>365</v>
      </c>
      <c r="C3977" s="40" t="s">
        <v>533</v>
      </c>
      <c r="D3977" s="41" t="s">
        <v>3</v>
      </c>
    </row>
    <row r="3978" spans="1:4" ht="18.75" x14ac:dyDescent="0.25">
      <c r="A3978" s="114"/>
      <c r="B3978" s="42" t="s">
        <v>14</v>
      </c>
      <c r="C3978" s="42">
        <v>37.979999999999997</v>
      </c>
      <c r="D3978" s="129"/>
    </row>
    <row r="3979" spans="1:4" ht="18.75" x14ac:dyDescent="0.25">
      <c r="A3979" s="114"/>
      <c r="B3979" s="42" t="s">
        <v>372</v>
      </c>
      <c r="C3979" s="42">
        <v>110.22</v>
      </c>
      <c r="D3979" s="129"/>
    </row>
    <row r="3980" spans="1:4" ht="37.5" x14ac:dyDescent="0.25">
      <c r="A3980" s="113">
        <v>1473092</v>
      </c>
      <c r="B3980" s="39" t="s">
        <v>365</v>
      </c>
      <c r="C3980" s="40" t="s">
        <v>560</v>
      </c>
      <c r="D3980" s="41" t="s">
        <v>3</v>
      </c>
    </row>
    <row r="3981" spans="1:4" ht="18.75" x14ac:dyDescent="0.25">
      <c r="A3981" s="114"/>
      <c r="B3981" s="42" t="s">
        <v>14</v>
      </c>
      <c r="C3981" s="42">
        <v>17.04</v>
      </c>
      <c r="D3981" s="129"/>
    </row>
    <row r="3982" spans="1:4" ht="18.75" x14ac:dyDescent="0.25">
      <c r="A3982" s="126"/>
      <c r="B3982" s="48" t="s">
        <v>561</v>
      </c>
      <c r="C3982" s="48">
        <v>139.13999999999999</v>
      </c>
      <c r="D3982" s="130"/>
    </row>
    <row r="3983" spans="1:4" ht="37.5" x14ac:dyDescent="0.25">
      <c r="A3983" s="113">
        <v>1473093</v>
      </c>
      <c r="B3983" s="39" t="s">
        <v>365</v>
      </c>
      <c r="C3983" s="40" t="s">
        <v>562</v>
      </c>
      <c r="D3983" s="41" t="s">
        <v>3</v>
      </c>
    </row>
    <row r="3984" spans="1:4" ht="18.75" x14ac:dyDescent="0.25">
      <c r="A3984" s="114"/>
      <c r="B3984" s="42" t="s">
        <v>14</v>
      </c>
      <c r="C3984" s="42">
        <v>30</v>
      </c>
      <c r="D3984" s="129"/>
    </row>
    <row r="3985" spans="1:4" ht="18.75" x14ac:dyDescent="0.25">
      <c r="A3985" s="126"/>
      <c r="B3985" s="48" t="s">
        <v>561</v>
      </c>
      <c r="C3985" s="48">
        <v>139.13999999999999</v>
      </c>
      <c r="D3985" s="130"/>
    </row>
    <row r="3986" spans="1:4" ht="37.5" x14ac:dyDescent="0.25">
      <c r="A3986" s="113">
        <v>1473094</v>
      </c>
      <c r="B3986" s="39" t="s">
        <v>365</v>
      </c>
      <c r="C3986" s="40" t="s">
        <v>563</v>
      </c>
      <c r="D3986" s="41" t="s">
        <v>3</v>
      </c>
    </row>
    <row r="3987" spans="1:4" ht="18.75" x14ac:dyDescent="0.25">
      <c r="A3987" s="114"/>
      <c r="B3987" s="42" t="s">
        <v>14</v>
      </c>
      <c r="C3987" s="42">
        <v>25.5</v>
      </c>
      <c r="D3987" s="129"/>
    </row>
    <row r="3988" spans="1:4" ht="18.75" x14ac:dyDescent="0.25">
      <c r="A3988" s="126"/>
      <c r="B3988" s="48" t="s">
        <v>561</v>
      </c>
      <c r="C3988" s="48">
        <v>139.13999999999999</v>
      </c>
      <c r="D3988" s="130"/>
    </row>
    <row r="3989" spans="1:4" ht="37.5" x14ac:dyDescent="0.25">
      <c r="A3989" s="113">
        <v>1473095</v>
      </c>
      <c r="B3989" s="39" t="s">
        <v>367</v>
      </c>
      <c r="C3989" s="40" t="s">
        <v>564</v>
      </c>
      <c r="D3989" s="41" t="s">
        <v>3</v>
      </c>
    </row>
    <row r="3990" spans="1:4" ht="18.75" x14ac:dyDescent="0.25">
      <c r="A3990" s="114"/>
      <c r="B3990" s="42" t="s">
        <v>14</v>
      </c>
      <c r="C3990" s="42">
        <v>20.34</v>
      </c>
      <c r="D3990" s="129"/>
    </row>
    <row r="3991" spans="1:4" ht="18.75" x14ac:dyDescent="0.25">
      <c r="A3991" s="126"/>
      <c r="B3991" s="48" t="s">
        <v>561</v>
      </c>
      <c r="C3991" s="48">
        <v>139.13999999999999</v>
      </c>
      <c r="D3991" s="130"/>
    </row>
    <row r="3992" spans="1:4" ht="37.5" x14ac:dyDescent="0.25">
      <c r="A3992" s="119">
        <v>1473096</v>
      </c>
      <c r="B3992" s="55" t="s">
        <v>365</v>
      </c>
      <c r="C3992" s="56" t="s">
        <v>565</v>
      </c>
      <c r="D3992" s="46" t="s">
        <v>3</v>
      </c>
    </row>
    <row r="3993" spans="1:4" ht="18.75" x14ac:dyDescent="0.25">
      <c r="A3993" s="126"/>
      <c r="B3993" s="48" t="s">
        <v>14</v>
      </c>
      <c r="C3993" s="48">
        <v>19.2</v>
      </c>
      <c r="D3993" s="130"/>
    </row>
    <row r="3994" spans="1:4" ht="18.75" x14ac:dyDescent="0.25">
      <c r="A3994" s="126"/>
      <c r="B3994" s="48" t="s">
        <v>561</v>
      </c>
      <c r="C3994" s="48">
        <v>139.13999999999999</v>
      </c>
      <c r="D3994" s="130"/>
    </row>
    <row r="3995" spans="1:4" ht="37.5" x14ac:dyDescent="0.25">
      <c r="A3995" s="113">
        <v>1473097</v>
      </c>
      <c r="B3995" s="39" t="s">
        <v>365</v>
      </c>
      <c r="C3995" s="40" t="s">
        <v>566</v>
      </c>
      <c r="D3995" s="41" t="s">
        <v>3</v>
      </c>
    </row>
    <row r="3996" spans="1:4" ht="18.75" x14ac:dyDescent="0.25">
      <c r="A3996" s="114"/>
      <c r="B3996" s="42" t="s">
        <v>14</v>
      </c>
      <c r="C3996" s="42">
        <v>37.979999999999997</v>
      </c>
      <c r="D3996" s="129"/>
    </row>
    <row r="3997" spans="1:4" ht="18.75" x14ac:dyDescent="0.25">
      <c r="A3997" s="126"/>
      <c r="B3997" s="48" t="s">
        <v>561</v>
      </c>
      <c r="C3997" s="48">
        <v>139.13999999999999</v>
      </c>
      <c r="D3997" s="130"/>
    </row>
    <row r="3998" spans="1:4" ht="37.5" x14ac:dyDescent="0.25">
      <c r="A3998" s="119">
        <v>1473098</v>
      </c>
      <c r="B3998" s="55" t="s">
        <v>365</v>
      </c>
      <c r="C3998" s="56" t="s">
        <v>745</v>
      </c>
      <c r="D3998" s="46" t="s">
        <v>3</v>
      </c>
    </row>
    <row r="3999" spans="1:4" ht="18.75" x14ac:dyDescent="0.25">
      <c r="A3999" s="126"/>
      <c r="B3999" s="48" t="s">
        <v>14</v>
      </c>
      <c r="C3999" s="48">
        <v>15.3</v>
      </c>
      <c r="D3999" s="130"/>
    </row>
    <row r="4000" spans="1:4" ht="18.75" x14ac:dyDescent="0.25">
      <c r="A4000" s="126"/>
      <c r="B4000" s="48" t="s">
        <v>372</v>
      </c>
      <c r="C4000" s="48">
        <v>57.54</v>
      </c>
      <c r="D4000" s="130"/>
    </row>
    <row r="4001" spans="1:4" ht="37.5" x14ac:dyDescent="0.25">
      <c r="A4001" s="119">
        <v>1473099</v>
      </c>
      <c r="B4001" s="55" t="s">
        <v>365</v>
      </c>
      <c r="C4001" s="56" t="s">
        <v>746</v>
      </c>
      <c r="D4001" s="46" t="s">
        <v>3</v>
      </c>
    </row>
    <row r="4002" spans="1:4" ht="18.75" x14ac:dyDescent="0.25">
      <c r="A4002" s="126"/>
      <c r="B4002" s="48" t="s">
        <v>14</v>
      </c>
      <c r="C4002" s="48">
        <v>15.3</v>
      </c>
      <c r="D4002" s="130"/>
    </row>
    <row r="4003" spans="1:4" ht="18.75" x14ac:dyDescent="0.25">
      <c r="A4003" s="126"/>
      <c r="B4003" s="48" t="s">
        <v>372</v>
      </c>
      <c r="C4003" s="48">
        <v>63.3</v>
      </c>
      <c r="D4003" s="130"/>
    </row>
    <row r="4004" spans="1:4" ht="37.5" x14ac:dyDescent="0.25">
      <c r="A4004" s="119">
        <v>1473100</v>
      </c>
      <c r="B4004" s="55" t="s">
        <v>365</v>
      </c>
      <c r="C4004" s="56" t="s">
        <v>747</v>
      </c>
      <c r="D4004" s="46" t="s">
        <v>3</v>
      </c>
    </row>
    <row r="4005" spans="1:4" ht="18.75" x14ac:dyDescent="0.25">
      <c r="A4005" s="126"/>
      <c r="B4005" s="48" t="s">
        <v>14</v>
      </c>
      <c r="C4005" s="48">
        <v>15.3</v>
      </c>
      <c r="D4005" s="130"/>
    </row>
    <row r="4006" spans="1:4" ht="18.75" x14ac:dyDescent="0.25">
      <c r="A4006" s="126"/>
      <c r="B4006" s="48" t="s">
        <v>370</v>
      </c>
      <c r="C4006" s="48">
        <v>89.7</v>
      </c>
      <c r="D4006" s="130"/>
    </row>
    <row r="4007" spans="1:4" ht="37.5" x14ac:dyDescent="0.25">
      <c r="A4007" s="119">
        <v>1473101</v>
      </c>
      <c r="B4007" s="55" t="s">
        <v>365</v>
      </c>
      <c r="C4007" s="57">
        <f>SUM(C4008:C4009)</f>
        <v>69.599999999999994</v>
      </c>
      <c r="D4007" s="46" t="s">
        <v>3</v>
      </c>
    </row>
    <row r="4008" spans="1:4" ht="18.75" x14ac:dyDescent="0.25">
      <c r="A4008" s="126"/>
      <c r="B4008" s="48" t="s">
        <v>14</v>
      </c>
      <c r="C4008" s="48">
        <v>15.3</v>
      </c>
      <c r="D4008" s="130"/>
    </row>
    <row r="4009" spans="1:4" ht="18.75" x14ac:dyDescent="0.25">
      <c r="A4009" s="126"/>
      <c r="B4009" s="48" t="s">
        <v>94</v>
      </c>
      <c r="C4009" s="58">
        <v>54.3</v>
      </c>
      <c r="D4009" s="130"/>
    </row>
    <row r="4010" spans="1:4" ht="37.5" x14ac:dyDescent="0.25">
      <c r="A4010" s="119">
        <v>1473102</v>
      </c>
      <c r="B4010" s="55" t="s">
        <v>365</v>
      </c>
      <c r="C4010" s="57">
        <f>SUM(C4011:C4012)</f>
        <v>75</v>
      </c>
      <c r="D4010" s="46" t="s">
        <v>3</v>
      </c>
    </row>
    <row r="4011" spans="1:4" ht="18.75" x14ac:dyDescent="0.25">
      <c r="A4011" s="126"/>
      <c r="B4011" s="48" t="s">
        <v>14</v>
      </c>
      <c r="C4011" s="48">
        <v>15.3</v>
      </c>
      <c r="D4011" s="130"/>
    </row>
    <row r="4012" spans="1:4" ht="18.75" x14ac:dyDescent="0.25">
      <c r="A4012" s="126"/>
      <c r="B4012" s="48" t="s">
        <v>94</v>
      </c>
      <c r="C4012" s="58">
        <v>59.7</v>
      </c>
      <c r="D4012" s="130"/>
    </row>
    <row r="4013" spans="1:4" ht="37.5" x14ac:dyDescent="0.25">
      <c r="A4013" s="119">
        <v>1473103</v>
      </c>
      <c r="B4013" s="59" t="s">
        <v>365</v>
      </c>
      <c r="C4013" s="60">
        <f>+C4014+C4015</f>
        <v>104.39999999999999</v>
      </c>
      <c r="D4013" s="46" t="s">
        <v>3</v>
      </c>
    </row>
    <row r="4014" spans="1:4" ht="18.75" x14ac:dyDescent="0.25">
      <c r="A4014" s="126"/>
      <c r="B4014" s="48" t="s">
        <v>14</v>
      </c>
      <c r="C4014" s="48">
        <v>15.3</v>
      </c>
      <c r="D4014" s="130"/>
    </row>
    <row r="4015" spans="1:4" ht="18.75" x14ac:dyDescent="0.25">
      <c r="A4015" s="126"/>
      <c r="B4015" s="48" t="s">
        <v>385</v>
      </c>
      <c r="C4015" s="48">
        <v>89.1</v>
      </c>
      <c r="D4015" s="130"/>
    </row>
    <row r="4016" spans="1:4" ht="37.5" x14ac:dyDescent="0.25">
      <c r="A4016" s="119">
        <v>1473104</v>
      </c>
      <c r="B4016" s="59" t="s">
        <v>365</v>
      </c>
      <c r="C4016" s="60">
        <f>+C4017+C4018</f>
        <v>75.900000000000006</v>
      </c>
      <c r="D4016" s="46" t="s">
        <v>3</v>
      </c>
    </row>
    <row r="4017" spans="1:4" ht="18.75" x14ac:dyDescent="0.25">
      <c r="A4017" s="126"/>
      <c r="B4017" s="48" t="s">
        <v>14</v>
      </c>
      <c r="C4017" s="48">
        <v>15.3</v>
      </c>
      <c r="D4017" s="130"/>
    </row>
    <row r="4018" spans="1:4" ht="18.75" x14ac:dyDescent="0.25">
      <c r="A4018" s="126"/>
      <c r="B4018" s="48" t="s">
        <v>385</v>
      </c>
      <c r="C4018" s="48">
        <v>60.6</v>
      </c>
      <c r="D4018" s="130"/>
    </row>
    <row r="4019" spans="1:4" ht="37.5" x14ac:dyDescent="0.25">
      <c r="A4019" s="119">
        <v>1473105</v>
      </c>
      <c r="B4019" s="55" t="s">
        <v>367</v>
      </c>
      <c r="C4019" s="56" t="s">
        <v>748</v>
      </c>
      <c r="D4019" s="46" t="s">
        <v>3</v>
      </c>
    </row>
    <row r="4020" spans="1:4" ht="18.75" x14ac:dyDescent="0.25">
      <c r="A4020" s="126"/>
      <c r="B4020" s="48" t="s">
        <v>14</v>
      </c>
      <c r="C4020" s="48">
        <v>15.3</v>
      </c>
      <c r="D4020" s="130"/>
    </row>
    <row r="4021" spans="1:4" ht="18.75" x14ac:dyDescent="0.25">
      <c r="A4021" s="126"/>
      <c r="B4021" s="48" t="s">
        <v>370</v>
      </c>
      <c r="C4021" s="48">
        <v>59.73</v>
      </c>
      <c r="D4021" s="130"/>
    </row>
    <row r="4022" spans="1:4" ht="37.5" x14ac:dyDescent="0.25">
      <c r="A4022" s="119">
        <v>1473106</v>
      </c>
      <c r="B4022" s="55" t="s">
        <v>365</v>
      </c>
      <c r="C4022" s="56" t="s">
        <v>749</v>
      </c>
      <c r="D4022" s="46" t="s">
        <v>3</v>
      </c>
    </row>
    <row r="4023" spans="1:4" ht="18.75" x14ac:dyDescent="0.25">
      <c r="A4023" s="126"/>
      <c r="B4023" s="48" t="s">
        <v>14</v>
      </c>
      <c r="C4023" s="48">
        <v>15.3</v>
      </c>
      <c r="D4023" s="130"/>
    </row>
    <row r="4024" spans="1:4" ht="18.75" x14ac:dyDescent="0.25">
      <c r="A4024" s="126"/>
      <c r="B4024" s="48" t="s">
        <v>39</v>
      </c>
      <c r="C4024" s="48">
        <v>64.14</v>
      </c>
      <c r="D4024" s="130"/>
    </row>
    <row r="4025" spans="1:4" ht="37.5" x14ac:dyDescent="0.25">
      <c r="A4025" s="119">
        <v>1473107</v>
      </c>
      <c r="B4025" s="55" t="s">
        <v>367</v>
      </c>
      <c r="C4025" s="56" t="s">
        <v>750</v>
      </c>
      <c r="D4025" s="46" t="s">
        <v>3</v>
      </c>
    </row>
    <row r="4026" spans="1:4" ht="18.75" x14ac:dyDescent="0.25">
      <c r="A4026" s="126"/>
      <c r="B4026" s="48" t="s">
        <v>14</v>
      </c>
      <c r="C4026" s="48">
        <v>15.3</v>
      </c>
      <c r="D4026" s="130"/>
    </row>
    <row r="4027" spans="1:4" ht="18.75" x14ac:dyDescent="0.25">
      <c r="A4027" s="126"/>
      <c r="B4027" s="48" t="s">
        <v>40</v>
      </c>
      <c r="C4027" s="48">
        <v>49.44</v>
      </c>
      <c r="D4027" s="130"/>
    </row>
    <row r="4028" spans="1:4" ht="37.5" x14ac:dyDescent="0.25">
      <c r="A4028" s="119">
        <v>1473108</v>
      </c>
      <c r="B4028" s="55" t="s">
        <v>365</v>
      </c>
      <c r="C4028" s="56" t="s">
        <v>499</v>
      </c>
      <c r="D4028" s="46" t="s">
        <v>3</v>
      </c>
    </row>
    <row r="4029" spans="1:4" ht="18.75" x14ac:dyDescent="0.25">
      <c r="A4029" s="126"/>
      <c r="B4029" s="48" t="s">
        <v>14</v>
      </c>
      <c r="C4029" s="48">
        <v>15.3</v>
      </c>
      <c r="D4029" s="130"/>
    </row>
    <row r="4030" spans="1:4" ht="18.75" x14ac:dyDescent="0.25">
      <c r="A4030" s="126"/>
      <c r="B4030" s="48" t="s">
        <v>380</v>
      </c>
      <c r="C4030" s="48">
        <v>85.92</v>
      </c>
      <c r="D4030" s="130"/>
    </row>
    <row r="4031" spans="1:4" ht="37.5" x14ac:dyDescent="0.25">
      <c r="A4031" s="119">
        <v>1473109</v>
      </c>
      <c r="B4031" s="55" t="s">
        <v>365</v>
      </c>
      <c r="C4031" s="56" t="s">
        <v>497</v>
      </c>
      <c r="D4031" s="46" t="s">
        <v>3</v>
      </c>
    </row>
    <row r="4032" spans="1:4" ht="18.75" x14ac:dyDescent="0.25">
      <c r="A4032" s="126"/>
      <c r="B4032" s="48" t="s">
        <v>14</v>
      </c>
      <c r="C4032" s="48">
        <v>15.3</v>
      </c>
      <c r="D4032" s="130"/>
    </row>
    <row r="4033" spans="1:4" ht="18.75" x14ac:dyDescent="0.25">
      <c r="A4033" s="126"/>
      <c r="B4033" s="48" t="s">
        <v>372</v>
      </c>
      <c r="C4033" s="48">
        <v>100.2</v>
      </c>
      <c r="D4033" s="130"/>
    </row>
    <row r="4034" spans="1:4" ht="37.5" x14ac:dyDescent="0.25">
      <c r="A4034" s="119">
        <v>1473110</v>
      </c>
      <c r="B4034" s="55" t="s">
        <v>365</v>
      </c>
      <c r="C4034" s="56" t="s">
        <v>428</v>
      </c>
      <c r="D4034" s="46" t="s">
        <v>3</v>
      </c>
    </row>
    <row r="4035" spans="1:4" ht="18.75" x14ac:dyDescent="0.25">
      <c r="A4035" s="126"/>
      <c r="B4035" s="48" t="s">
        <v>14</v>
      </c>
      <c r="C4035" s="48">
        <v>15.3</v>
      </c>
      <c r="D4035" s="130"/>
    </row>
    <row r="4036" spans="1:4" ht="18.75" x14ac:dyDescent="0.25">
      <c r="A4036" s="126"/>
      <c r="B4036" s="48" t="s">
        <v>372</v>
      </c>
      <c r="C4036" s="48">
        <v>110.22</v>
      </c>
      <c r="D4036" s="130"/>
    </row>
    <row r="4037" spans="1:4" ht="37.5" x14ac:dyDescent="0.25">
      <c r="A4037" s="119">
        <v>1473111</v>
      </c>
      <c r="B4037" s="55" t="s">
        <v>365</v>
      </c>
      <c r="C4037" s="56" t="s">
        <v>751</v>
      </c>
      <c r="D4037" s="46" t="s">
        <v>3</v>
      </c>
    </row>
    <row r="4038" spans="1:4" ht="18.75" x14ac:dyDescent="0.25">
      <c r="A4038" s="126"/>
      <c r="B4038" s="48" t="s">
        <v>14</v>
      </c>
      <c r="C4038" s="48">
        <v>15.3</v>
      </c>
      <c r="D4038" s="130"/>
    </row>
    <row r="4039" spans="1:4" ht="18.75" x14ac:dyDescent="0.25">
      <c r="A4039" s="126"/>
      <c r="B4039" s="48" t="s">
        <v>561</v>
      </c>
      <c r="C4039" s="48">
        <v>139.13999999999999</v>
      </c>
      <c r="D4039" s="130"/>
    </row>
    <row r="4040" spans="1:4" ht="56.25" x14ac:dyDescent="0.25">
      <c r="A4040" s="113">
        <v>1475001</v>
      </c>
      <c r="B4040" s="39" t="s">
        <v>412</v>
      </c>
      <c r="C4040" s="40" t="s">
        <v>413</v>
      </c>
      <c r="D4040" s="41" t="s">
        <v>3</v>
      </c>
    </row>
    <row r="4041" spans="1:4" ht="18.75" x14ac:dyDescent="0.25">
      <c r="A4041" s="114"/>
      <c r="B4041" s="42" t="s">
        <v>14</v>
      </c>
      <c r="C4041" s="42">
        <v>20.34</v>
      </c>
      <c r="D4041" s="125"/>
    </row>
    <row r="4042" spans="1:4" ht="37.5" x14ac:dyDescent="0.25">
      <c r="A4042" s="114"/>
      <c r="B4042" s="42" t="s">
        <v>76</v>
      </c>
      <c r="C4042" s="42">
        <v>87.6</v>
      </c>
      <c r="D4042" s="125"/>
    </row>
    <row r="4043" spans="1:4" ht="56.25" x14ac:dyDescent="0.25">
      <c r="A4043" s="113">
        <v>1475002</v>
      </c>
      <c r="B4043" s="39" t="s">
        <v>412</v>
      </c>
      <c r="C4043" s="40" t="s">
        <v>414</v>
      </c>
      <c r="D4043" s="41" t="s">
        <v>3</v>
      </c>
    </row>
    <row r="4044" spans="1:4" ht="18.75" x14ac:dyDescent="0.25">
      <c r="A4044" s="114"/>
      <c r="B4044" s="42" t="s">
        <v>14</v>
      </c>
      <c r="C4044" s="42">
        <v>20.34</v>
      </c>
      <c r="D4044" s="125"/>
    </row>
    <row r="4045" spans="1:4" ht="37.5" x14ac:dyDescent="0.25">
      <c r="A4045" s="114"/>
      <c r="B4045" s="42" t="s">
        <v>76</v>
      </c>
      <c r="C4045" s="42">
        <v>87.54</v>
      </c>
      <c r="D4045" s="125"/>
    </row>
    <row r="4046" spans="1:4" ht="56.25" x14ac:dyDescent="0.25">
      <c r="A4046" s="113">
        <v>1475003</v>
      </c>
      <c r="B4046" s="39" t="s">
        <v>412</v>
      </c>
      <c r="C4046" s="40" t="s">
        <v>415</v>
      </c>
      <c r="D4046" s="41" t="s">
        <v>3</v>
      </c>
    </row>
    <row r="4047" spans="1:4" ht="18.75" x14ac:dyDescent="0.25">
      <c r="A4047" s="114"/>
      <c r="B4047" s="42" t="s">
        <v>14</v>
      </c>
      <c r="C4047" s="42">
        <v>20.34</v>
      </c>
      <c r="D4047" s="125"/>
    </row>
    <row r="4048" spans="1:4" ht="37.5" x14ac:dyDescent="0.25">
      <c r="A4048" s="114"/>
      <c r="B4048" s="42" t="s">
        <v>76</v>
      </c>
      <c r="C4048" s="42">
        <v>96.3</v>
      </c>
      <c r="D4048" s="125"/>
    </row>
    <row r="4049" spans="1:4" ht="56.25" x14ac:dyDescent="0.25">
      <c r="A4049" s="113">
        <v>1475004</v>
      </c>
      <c r="B4049" s="39" t="s">
        <v>412</v>
      </c>
      <c r="C4049" s="40" t="s">
        <v>416</v>
      </c>
      <c r="D4049" s="41" t="s">
        <v>3</v>
      </c>
    </row>
    <row r="4050" spans="1:4" ht="18.75" x14ac:dyDescent="0.25">
      <c r="A4050" s="114"/>
      <c r="B4050" s="42" t="s">
        <v>14</v>
      </c>
      <c r="C4050" s="42">
        <v>20.34</v>
      </c>
      <c r="D4050" s="125"/>
    </row>
    <row r="4051" spans="1:4" ht="37.5" x14ac:dyDescent="0.25">
      <c r="A4051" s="114"/>
      <c r="B4051" s="42" t="s">
        <v>76</v>
      </c>
      <c r="C4051" s="42">
        <v>67.92</v>
      </c>
      <c r="D4051" s="125"/>
    </row>
    <row r="4052" spans="1:4" ht="56.25" x14ac:dyDescent="0.25">
      <c r="A4052" s="113">
        <v>1475005</v>
      </c>
      <c r="B4052" s="39" t="s">
        <v>412</v>
      </c>
      <c r="C4052" s="40" t="s">
        <v>417</v>
      </c>
      <c r="D4052" s="41" t="s">
        <v>3</v>
      </c>
    </row>
    <row r="4053" spans="1:4" ht="18.75" x14ac:dyDescent="0.25">
      <c r="A4053" s="114"/>
      <c r="B4053" s="42" t="s">
        <v>14</v>
      </c>
      <c r="C4053" s="42">
        <v>20.34</v>
      </c>
      <c r="D4053" s="125"/>
    </row>
    <row r="4054" spans="1:4" ht="37.5" x14ac:dyDescent="0.25">
      <c r="A4054" s="114"/>
      <c r="B4054" s="42" t="s">
        <v>76</v>
      </c>
      <c r="C4054" s="42">
        <v>75</v>
      </c>
      <c r="D4054" s="125"/>
    </row>
    <row r="4055" spans="1:4" ht="56.25" x14ac:dyDescent="0.25">
      <c r="A4055" s="113">
        <v>1475006</v>
      </c>
      <c r="B4055" s="39" t="s">
        <v>412</v>
      </c>
      <c r="C4055" s="40" t="s">
        <v>366</v>
      </c>
      <c r="D4055" s="41" t="s">
        <v>3</v>
      </c>
    </row>
    <row r="4056" spans="1:4" ht="18.75" x14ac:dyDescent="0.25">
      <c r="A4056" s="114"/>
      <c r="B4056" s="42" t="s">
        <v>14</v>
      </c>
      <c r="C4056" s="42">
        <v>20.34</v>
      </c>
      <c r="D4056" s="125"/>
    </row>
    <row r="4057" spans="1:4" ht="18.75" x14ac:dyDescent="0.25">
      <c r="A4057" s="114"/>
      <c r="B4057" s="42" t="s">
        <v>35</v>
      </c>
      <c r="C4057" s="42">
        <v>64.14</v>
      </c>
      <c r="D4057" s="125"/>
    </row>
    <row r="4058" spans="1:4" ht="56.25" x14ac:dyDescent="0.25">
      <c r="A4058" s="113">
        <v>1475007</v>
      </c>
      <c r="B4058" s="39" t="s">
        <v>412</v>
      </c>
      <c r="C4058" s="40" t="s">
        <v>418</v>
      </c>
      <c r="D4058" s="41" t="s">
        <v>3</v>
      </c>
    </row>
    <row r="4059" spans="1:4" ht="18.75" x14ac:dyDescent="0.25">
      <c r="A4059" s="114"/>
      <c r="B4059" s="42" t="s">
        <v>14</v>
      </c>
      <c r="C4059" s="42">
        <v>20.34</v>
      </c>
      <c r="D4059" s="125"/>
    </row>
    <row r="4060" spans="1:4" ht="18.75" x14ac:dyDescent="0.25">
      <c r="A4060" s="114"/>
      <c r="B4060" s="42" t="s">
        <v>38</v>
      </c>
      <c r="C4060" s="42">
        <v>48</v>
      </c>
      <c r="D4060" s="125"/>
    </row>
    <row r="4061" spans="1:4" ht="56.25" x14ac:dyDescent="0.25">
      <c r="A4061" s="113">
        <v>1475009</v>
      </c>
      <c r="B4061" s="39" t="s">
        <v>412</v>
      </c>
      <c r="C4061" s="40" t="s">
        <v>419</v>
      </c>
      <c r="D4061" s="41" t="s">
        <v>3</v>
      </c>
    </row>
    <row r="4062" spans="1:4" ht="18.75" x14ac:dyDescent="0.25">
      <c r="A4062" s="114"/>
      <c r="B4062" s="42" t="s">
        <v>14</v>
      </c>
      <c r="C4062" s="42">
        <v>20.34</v>
      </c>
      <c r="D4062" s="125"/>
    </row>
    <row r="4063" spans="1:4" ht="18.75" x14ac:dyDescent="0.25">
      <c r="A4063" s="114"/>
      <c r="B4063" s="42" t="s">
        <v>420</v>
      </c>
      <c r="C4063" s="42">
        <v>70.680000000000007</v>
      </c>
      <c r="D4063" s="125"/>
    </row>
    <row r="4064" spans="1:4" ht="56.25" x14ac:dyDescent="0.25">
      <c r="A4064" s="113">
        <v>1475010</v>
      </c>
      <c r="B4064" s="39" t="s">
        <v>412</v>
      </c>
      <c r="C4064" s="40" t="s">
        <v>421</v>
      </c>
      <c r="D4064" s="41" t="s">
        <v>3</v>
      </c>
    </row>
    <row r="4065" spans="1:4" ht="18.75" x14ac:dyDescent="0.25">
      <c r="A4065" s="114"/>
      <c r="B4065" s="42" t="s">
        <v>14</v>
      </c>
      <c r="C4065" s="42">
        <v>20.34</v>
      </c>
      <c r="D4065" s="125"/>
    </row>
    <row r="4066" spans="1:4" ht="18.75" x14ac:dyDescent="0.25">
      <c r="A4066" s="114"/>
      <c r="B4066" s="42" t="s">
        <v>422</v>
      </c>
      <c r="C4066" s="42">
        <v>73.2</v>
      </c>
      <c r="D4066" s="125"/>
    </row>
    <row r="4067" spans="1:4" ht="56.25" x14ac:dyDescent="0.25">
      <c r="A4067" s="113">
        <v>1475011</v>
      </c>
      <c r="B4067" s="39" t="s">
        <v>412</v>
      </c>
      <c r="C4067" s="40" t="s">
        <v>423</v>
      </c>
      <c r="D4067" s="41" t="s">
        <v>3</v>
      </c>
    </row>
    <row r="4068" spans="1:4" ht="18.75" x14ac:dyDescent="0.25">
      <c r="A4068" s="114"/>
      <c r="B4068" s="42" t="s">
        <v>14</v>
      </c>
      <c r="C4068" s="42">
        <v>20.34</v>
      </c>
      <c r="D4068" s="125"/>
    </row>
    <row r="4069" spans="1:4" ht="18.75" x14ac:dyDescent="0.25">
      <c r="A4069" s="114"/>
      <c r="B4069" s="42" t="s">
        <v>422</v>
      </c>
      <c r="C4069" s="42">
        <v>82.02</v>
      </c>
      <c r="D4069" s="125"/>
    </row>
    <row r="4070" spans="1:4" ht="56.25" x14ac:dyDescent="0.25">
      <c r="A4070" s="113">
        <v>1475012</v>
      </c>
      <c r="B4070" s="39" t="s">
        <v>424</v>
      </c>
      <c r="C4070" s="40" t="s">
        <v>425</v>
      </c>
      <c r="D4070" s="41" t="s">
        <v>3</v>
      </c>
    </row>
    <row r="4071" spans="1:4" ht="18.75" x14ac:dyDescent="0.25">
      <c r="A4071" s="114"/>
      <c r="B4071" s="42" t="s">
        <v>14</v>
      </c>
      <c r="C4071" s="42">
        <v>20.34</v>
      </c>
      <c r="D4071" s="125"/>
    </row>
    <row r="4072" spans="1:4" ht="37.5" x14ac:dyDescent="0.25">
      <c r="A4072" s="114"/>
      <c r="B4072" s="66" t="s">
        <v>426</v>
      </c>
      <c r="C4072" s="66">
        <v>74.709999999999994</v>
      </c>
      <c r="D4072" s="125"/>
    </row>
    <row r="4073" spans="1:4" ht="56.25" x14ac:dyDescent="0.25">
      <c r="A4073" s="113">
        <v>1475013</v>
      </c>
      <c r="B4073" s="39" t="s">
        <v>412</v>
      </c>
      <c r="C4073" s="40" t="s">
        <v>427</v>
      </c>
      <c r="D4073" s="41" t="s">
        <v>3</v>
      </c>
    </row>
    <row r="4074" spans="1:4" ht="18.75" x14ac:dyDescent="0.25">
      <c r="A4074" s="114"/>
      <c r="B4074" s="42" t="s">
        <v>14</v>
      </c>
      <c r="C4074" s="42">
        <v>37.979999999999997</v>
      </c>
      <c r="D4074" s="125"/>
    </row>
    <row r="4075" spans="1:4" ht="37.5" x14ac:dyDescent="0.25">
      <c r="A4075" s="114"/>
      <c r="B4075" s="42" t="s">
        <v>76</v>
      </c>
      <c r="C4075" s="42">
        <v>87.6</v>
      </c>
      <c r="D4075" s="125"/>
    </row>
    <row r="4076" spans="1:4" ht="56.25" x14ac:dyDescent="0.25">
      <c r="A4076" s="113">
        <v>1475014</v>
      </c>
      <c r="B4076" s="39" t="s">
        <v>412</v>
      </c>
      <c r="C4076" s="40" t="s">
        <v>428</v>
      </c>
      <c r="D4076" s="41" t="s">
        <v>3</v>
      </c>
    </row>
    <row r="4077" spans="1:4" ht="18.75" x14ac:dyDescent="0.25">
      <c r="A4077" s="114"/>
      <c r="B4077" s="42" t="s">
        <v>14</v>
      </c>
      <c r="C4077" s="42">
        <v>37.979999999999997</v>
      </c>
      <c r="D4077" s="125"/>
    </row>
    <row r="4078" spans="1:4" ht="37.5" x14ac:dyDescent="0.25">
      <c r="A4078" s="114"/>
      <c r="B4078" s="42" t="s">
        <v>76</v>
      </c>
      <c r="C4078" s="42">
        <v>87.54</v>
      </c>
      <c r="D4078" s="125"/>
    </row>
    <row r="4079" spans="1:4" ht="56.25" x14ac:dyDescent="0.25">
      <c r="A4079" s="113">
        <v>1475015</v>
      </c>
      <c r="B4079" s="39" t="s">
        <v>412</v>
      </c>
      <c r="C4079" s="40" t="s">
        <v>429</v>
      </c>
      <c r="D4079" s="41" t="s">
        <v>3</v>
      </c>
    </row>
    <row r="4080" spans="1:4" ht="18.75" x14ac:dyDescent="0.25">
      <c r="A4080" s="114"/>
      <c r="B4080" s="42" t="s">
        <v>14</v>
      </c>
      <c r="C4080" s="42">
        <v>37.979999999999997</v>
      </c>
      <c r="D4080" s="125"/>
    </row>
    <row r="4081" spans="1:4" ht="37.5" x14ac:dyDescent="0.25">
      <c r="A4081" s="114"/>
      <c r="B4081" s="42" t="s">
        <v>76</v>
      </c>
      <c r="C4081" s="42">
        <v>96.3</v>
      </c>
      <c r="D4081" s="125"/>
    </row>
    <row r="4082" spans="1:4" ht="56.25" x14ac:dyDescent="0.25">
      <c r="A4082" s="113">
        <v>1475017</v>
      </c>
      <c r="B4082" s="50" t="s">
        <v>412</v>
      </c>
      <c r="C4082" s="54" t="s">
        <v>430</v>
      </c>
      <c r="D4082" s="41" t="s">
        <v>3</v>
      </c>
    </row>
    <row r="4083" spans="1:4" ht="18.75" x14ac:dyDescent="0.25">
      <c r="A4083" s="114"/>
      <c r="B4083" s="42" t="s">
        <v>14</v>
      </c>
      <c r="C4083" s="42">
        <v>37.979999999999997</v>
      </c>
      <c r="D4083" s="125"/>
    </row>
    <row r="4084" spans="1:4" ht="37.5" x14ac:dyDescent="0.25">
      <c r="A4084" s="114"/>
      <c r="B4084" s="42" t="s">
        <v>76</v>
      </c>
      <c r="C4084" s="42">
        <v>70.680000000000007</v>
      </c>
      <c r="D4084" s="125"/>
    </row>
    <row r="4085" spans="1:4" ht="56.25" x14ac:dyDescent="0.25">
      <c r="A4085" s="113">
        <v>1475018</v>
      </c>
      <c r="B4085" s="39" t="s">
        <v>412</v>
      </c>
      <c r="C4085" s="40" t="s">
        <v>431</v>
      </c>
      <c r="D4085" s="41" t="s">
        <v>3</v>
      </c>
    </row>
    <row r="4086" spans="1:4" ht="18.75" x14ac:dyDescent="0.25">
      <c r="A4086" s="114"/>
      <c r="B4086" s="42" t="s">
        <v>14</v>
      </c>
      <c r="C4086" s="42">
        <v>37.979999999999997</v>
      </c>
      <c r="D4086" s="125"/>
    </row>
    <row r="4087" spans="1:4" ht="18.75" x14ac:dyDescent="0.25">
      <c r="A4087" s="114"/>
      <c r="B4087" s="42" t="s">
        <v>38</v>
      </c>
      <c r="C4087" s="42">
        <v>48</v>
      </c>
      <c r="D4087" s="125"/>
    </row>
    <row r="4088" spans="1:4" ht="56.25" x14ac:dyDescent="0.25">
      <c r="A4088" s="113">
        <v>1475020</v>
      </c>
      <c r="B4088" s="39" t="s">
        <v>412</v>
      </c>
      <c r="C4088" s="40" t="s">
        <v>432</v>
      </c>
      <c r="D4088" s="41" t="s">
        <v>3</v>
      </c>
    </row>
    <row r="4089" spans="1:4" ht="18.75" x14ac:dyDescent="0.25">
      <c r="A4089" s="114"/>
      <c r="B4089" s="42" t="s">
        <v>14</v>
      </c>
      <c r="C4089" s="42">
        <v>37.979999999999997</v>
      </c>
      <c r="D4089" s="125"/>
    </row>
    <row r="4090" spans="1:4" ht="18.75" x14ac:dyDescent="0.25">
      <c r="A4090" s="114"/>
      <c r="B4090" s="42" t="s">
        <v>422</v>
      </c>
      <c r="C4090" s="42">
        <v>73.2</v>
      </c>
      <c r="D4090" s="125"/>
    </row>
    <row r="4091" spans="1:4" ht="56.25" x14ac:dyDescent="0.25">
      <c r="A4091" s="113">
        <v>1475021</v>
      </c>
      <c r="B4091" s="39" t="s">
        <v>412</v>
      </c>
      <c r="C4091" s="40" t="s">
        <v>433</v>
      </c>
      <c r="D4091" s="41" t="s">
        <v>3</v>
      </c>
    </row>
    <row r="4092" spans="1:4" ht="18.75" x14ac:dyDescent="0.25">
      <c r="A4092" s="114"/>
      <c r="B4092" s="42" t="s">
        <v>14</v>
      </c>
      <c r="C4092" s="42">
        <v>37.979999999999997</v>
      </c>
      <c r="D4092" s="125"/>
    </row>
    <row r="4093" spans="1:4" ht="18.75" x14ac:dyDescent="0.25">
      <c r="A4093" s="114"/>
      <c r="B4093" s="42" t="s">
        <v>422</v>
      </c>
      <c r="C4093" s="42">
        <v>82.02</v>
      </c>
      <c r="D4093" s="125"/>
    </row>
    <row r="4094" spans="1:4" ht="56.25" x14ac:dyDescent="0.25">
      <c r="A4094" s="113">
        <v>1475022</v>
      </c>
      <c r="B4094" s="39" t="s">
        <v>424</v>
      </c>
      <c r="C4094" s="40" t="s">
        <v>434</v>
      </c>
      <c r="D4094" s="41" t="s">
        <v>3</v>
      </c>
    </row>
    <row r="4095" spans="1:4" ht="18.75" x14ac:dyDescent="0.25">
      <c r="A4095" s="114"/>
      <c r="B4095" s="42" t="s">
        <v>14</v>
      </c>
      <c r="C4095" s="42">
        <v>37.979999999999997</v>
      </c>
      <c r="D4095" s="125"/>
    </row>
    <row r="4096" spans="1:4" ht="37.5" x14ac:dyDescent="0.25">
      <c r="A4096" s="114"/>
      <c r="B4096" s="42" t="s">
        <v>426</v>
      </c>
      <c r="C4096" s="42">
        <v>67.92</v>
      </c>
      <c r="D4096" s="125"/>
    </row>
    <row r="4097" spans="1:4" ht="56.25" x14ac:dyDescent="0.25">
      <c r="A4097" s="113">
        <v>1475023</v>
      </c>
      <c r="B4097" s="39" t="s">
        <v>424</v>
      </c>
      <c r="C4097" s="40" t="s">
        <v>435</v>
      </c>
      <c r="D4097" s="41" t="s">
        <v>3</v>
      </c>
    </row>
    <row r="4098" spans="1:4" ht="18.75" x14ac:dyDescent="0.25">
      <c r="A4098" s="114"/>
      <c r="B4098" s="42" t="s">
        <v>14</v>
      </c>
      <c r="C4098" s="42">
        <v>37.979999999999997</v>
      </c>
      <c r="D4098" s="125"/>
    </row>
    <row r="4099" spans="1:4" ht="37.5" x14ac:dyDescent="0.25">
      <c r="A4099" s="114"/>
      <c r="B4099" s="66" t="s">
        <v>426</v>
      </c>
      <c r="C4099" s="66">
        <v>74.709999999999994</v>
      </c>
      <c r="D4099" s="125"/>
    </row>
    <row r="4100" spans="1:4" ht="56.25" x14ac:dyDescent="0.25">
      <c r="A4100" s="113">
        <v>1475024</v>
      </c>
      <c r="B4100" s="50" t="s">
        <v>412</v>
      </c>
      <c r="C4100" s="68">
        <f>+C4101+C4102</f>
        <v>112.97999999999999</v>
      </c>
      <c r="D4100" s="41" t="s">
        <v>3</v>
      </c>
    </row>
    <row r="4101" spans="1:4" ht="18.75" x14ac:dyDescent="0.25">
      <c r="A4101" s="114"/>
      <c r="B4101" s="42" t="s">
        <v>14</v>
      </c>
      <c r="C4101" s="42">
        <v>37.979999999999997</v>
      </c>
      <c r="D4101" s="125"/>
    </row>
    <row r="4102" spans="1:4" ht="37.5" x14ac:dyDescent="0.25">
      <c r="A4102" s="114"/>
      <c r="B4102" s="42" t="s">
        <v>426</v>
      </c>
      <c r="C4102" s="42">
        <v>75</v>
      </c>
      <c r="D4102" s="125"/>
    </row>
    <row r="4103" spans="1:4" ht="56.25" x14ac:dyDescent="0.25">
      <c r="A4103" s="113">
        <v>1475025</v>
      </c>
      <c r="B4103" s="39" t="s">
        <v>424</v>
      </c>
      <c r="C4103" s="40" t="s">
        <v>436</v>
      </c>
      <c r="D4103" s="41" t="s">
        <v>3</v>
      </c>
    </row>
    <row r="4104" spans="1:4" ht="18.75" x14ac:dyDescent="0.25">
      <c r="A4104" s="114"/>
      <c r="B4104" s="42" t="s">
        <v>14</v>
      </c>
      <c r="C4104" s="42">
        <v>17.04</v>
      </c>
      <c r="D4104" s="125"/>
    </row>
    <row r="4105" spans="1:4" ht="37.5" x14ac:dyDescent="0.25">
      <c r="A4105" s="114"/>
      <c r="B4105" s="42" t="s">
        <v>76</v>
      </c>
      <c r="C4105" s="42">
        <v>87.6</v>
      </c>
      <c r="D4105" s="125"/>
    </row>
    <row r="4106" spans="1:4" ht="56.25" x14ac:dyDescent="0.25">
      <c r="A4106" s="113">
        <v>1475026</v>
      </c>
      <c r="B4106" s="39" t="s">
        <v>424</v>
      </c>
      <c r="C4106" s="40" t="s">
        <v>437</v>
      </c>
      <c r="D4106" s="41" t="s">
        <v>3</v>
      </c>
    </row>
    <row r="4107" spans="1:4" ht="18.75" x14ac:dyDescent="0.25">
      <c r="A4107" s="114"/>
      <c r="B4107" s="42" t="s">
        <v>14</v>
      </c>
      <c r="C4107" s="42">
        <v>17.04</v>
      </c>
      <c r="D4107" s="125"/>
    </row>
    <row r="4108" spans="1:4" ht="37.5" x14ac:dyDescent="0.25">
      <c r="A4108" s="114"/>
      <c r="B4108" s="42" t="s">
        <v>76</v>
      </c>
      <c r="C4108" s="42">
        <v>87.54</v>
      </c>
      <c r="D4108" s="125"/>
    </row>
    <row r="4109" spans="1:4" ht="56.25" x14ac:dyDescent="0.25">
      <c r="A4109" s="113">
        <v>1475027</v>
      </c>
      <c r="B4109" s="39" t="s">
        <v>424</v>
      </c>
      <c r="C4109" s="40" t="s">
        <v>438</v>
      </c>
      <c r="D4109" s="41" t="s">
        <v>3</v>
      </c>
    </row>
    <row r="4110" spans="1:4" ht="18.75" x14ac:dyDescent="0.25">
      <c r="A4110" s="114"/>
      <c r="B4110" s="42" t="s">
        <v>14</v>
      </c>
      <c r="C4110" s="42">
        <v>17.04</v>
      </c>
      <c r="D4110" s="125"/>
    </row>
    <row r="4111" spans="1:4" ht="37.5" x14ac:dyDescent="0.25">
      <c r="A4111" s="114"/>
      <c r="B4111" s="42" t="s">
        <v>76</v>
      </c>
      <c r="C4111" s="42">
        <v>96.3</v>
      </c>
      <c r="D4111" s="125"/>
    </row>
    <row r="4112" spans="1:4" ht="56.25" x14ac:dyDescent="0.25">
      <c r="A4112" s="113">
        <v>1475028</v>
      </c>
      <c r="B4112" s="50" t="s">
        <v>424</v>
      </c>
      <c r="C4112" s="51">
        <f>+C4114+C4113</f>
        <v>84.960000000000008</v>
      </c>
      <c r="D4112" s="41" t="s">
        <v>3</v>
      </c>
    </row>
    <row r="4113" spans="1:4" ht="18.75" x14ac:dyDescent="0.25">
      <c r="A4113" s="114"/>
      <c r="B4113" s="42" t="s">
        <v>14</v>
      </c>
      <c r="C4113" s="42">
        <v>17.04</v>
      </c>
      <c r="D4113" s="125"/>
    </row>
    <row r="4114" spans="1:4" ht="37.5" x14ac:dyDescent="0.25">
      <c r="A4114" s="114"/>
      <c r="B4114" s="42" t="s">
        <v>426</v>
      </c>
      <c r="C4114" s="42">
        <v>67.92</v>
      </c>
      <c r="D4114" s="125"/>
    </row>
    <row r="4115" spans="1:4" ht="56.25" x14ac:dyDescent="0.25">
      <c r="A4115" s="113">
        <v>1475029</v>
      </c>
      <c r="B4115" s="50" t="s">
        <v>424</v>
      </c>
      <c r="C4115" s="51">
        <f>+C4117+C4116</f>
        <v>91.75</v>
      </c>
      <c r="D4115" s="41" t="s">
        <v>3</v>
      </c>
    </row>
    <row r="4116" spans="1:4" ht="18.75" x14ac:dyDescent="0.25">
      <c r="A4116" s="114"/>
      <c r="B4116" s="42" t="s">
        <v>14</v>
      </c>
      <c r="C4116" s="42">
        <v>17.04</v>
      </c>
      <c r="D4116" s="125"/>
    </row>
    <row r="4117" spans="1:4" ht="37.5" x14ac:dyDescent="0.25">
      <c r="A4117" s="114"/>
      <c r="B4117" s="42" t="s">
        <v>426</v>
      </c>
      <c r="C4117" s="42">
        <v>74.709999999999994</v>
      </c>
      <c r="D4117" s="125"/>
    </row>
    <row r="4118" spans="1:4" ht="56.25" x14ac:dyDescent="0.25">
      <c r="A4118" s="113">
        <v>1475030</v>
      </c>
      <c r="B4118" s="50" t="s">
        <v>424</v>
      </c>
      <c r="C4118" s="51">
        <f>+C4120+C4119</f>
        <v>92.039999999999992</v>
      </c>
      <c r="D4118" s="41" t="s">
        <v>3</v>
      </c>
    </row>
    <row r="4119" spans="1:4" ht="18.75" x14ac:dyDescent="0.25">
      <c r="A4119" s="114"/>
      <c r="B4119" s="42" t="s">
        <v>14</v>
      </c>
      <c r="C4119" s="42">
        <v>17.04</v>
      </c>
      <c r="D4119" s="125"/>
    </row>
    <row r="4120" spans="1:4" ht="37.5" x14ac:dyDescent="0.25">
      <c r="A4120" s="114"/>
      <c r="B4120" s="42" t="s">
        <v>426</v>
      </c>
      <c r="C4120" s="42">
        <v>75</v>
      </c>
      <c r="D4120" s="125"/>
    </row>
    <row r="4121" spans="1:4" ht="56.25" x14ac:dyDescent="0.25">
      <c r="A4121" s="113">
        <v>1475032</v>
      </c>
      <c r="B4121" s="39" t="s">
        <v>412</v>
      </c>
      <c r="C4121" s="40" t="s">
        <v>439</v>
      </c>
      <c r="D4121" s="41" t="s">
        <v>3</v>
      </c>
    </row>
    <row r="4122" spans="1:4" ht="18.75" x14ac:dyDescent="0.25">
      <c r="A4122" s="114"/>
      <c r="B4122" s="42" t="s">
        <v>14</v>
      </c>
      <c r="C4122" s="42">
        <v>17.04</v>
      </c>
      <c r="D4122" s="125"/>
    </row>
    <row r="4123" spans="1:4" ht="18.75" x14ac:dyDescent="0.25">
      <c r="A4123" s="114"/>
      <c r="B4123" s="69" t="s">
        <v>35</v>
      </c>
      <c r="C4123" s="42">
        <v>70.680000000000007</v>
      </c>
      <c r="D4123" s="125"/>
    </row>
    <row r="4124" spans="1:4" ht="56.25" x14ac:dyDescent="0.25">
      <c r="A4124" s="113">
        <v>1475033</v>
      </c>
      <c r="B4124" s="39" t="s">
        <v>412</v>
      </c>
      <c r="C4124" s="40" t="s">
        <v>440</v>
      </c>
      <c r="D4124" s="41" t="s">
        <v>3</v>
      </c>
    </row>
    <row r="4125" spans="1:4" ht="18.75" x14ac:dyDescent="0.25">
      <c r="A4125" s="114"/>
      <c r="B4125" s="42" t="s">
        <v>14</v>
      </c>
      <c r="C4125" s="42">
        <v>17.04</v>
      </c>
      <c r="D4125" s="125"/>
    </row>
    <row r="4126" spans="1:4" ht="18.75" x14ac:dyDescent="0.25">
      <c r="A4126" s="114"/>
      <c r="B4126" s="69" t="s">
        <v>35</v>
      </c>
      <c r="C4126" s="42">
        <v>82.02</v>
      </c>
      <c r="D4126" s="125"/>
    </row>
    <row r="4127" spans="1:4" ht="56.25" x14ac:dyDescent="0.25">
      <c r="A4127" s="113">
        <v>1475034</v>
      </c>
      <c r="B4127" s="39" t="s">
        <v>424</v>
      </c>
      <c r="C4127" s="40" t="s">
        <v>441</v>
      </c>
      <c r="D4127" s="41" t="s">
        <v>3</v>
      </c>
    </row>
    <row r="4128" spans="1:4" ht="18.75" x14ac:dyDescent="0.25">
      <c r="A4128" s="114"/>
      <c r="B4128" s="42" t="s">
        <v>14</v>
      </c>
      <c r="C4128" s="42">
        <v>17.04</v>
      </c>
      <c r="D4128" s="125"/>
    </row>
    <row r="4129" spans="1:4" ht="18.75" x14ac:dyDescent="0.25">
      <c r="A4129" s="114"/>
      <c r="B4129" s="69" t="s">
        <v>35</v>
      </c>
      <c r="C4129" s="42">
        <v>73.2</v>
      </c>
      <c r="D4129" s="125"/>
    </row>
    <row r="4130" spans="1:4" ht="56.25" x14ac:dyDescent="0.25">
      <c r="A4130" s="113">
        <v>1475035</v>
      </c>
      <c r="B4130" s="39" t="s">
        <v>424</v>
      </c>
      <c r="C4130" s="40" t="s">
        <v>387</v>
      </c>
      <c r="D4130" s="41" t="s">
        <v>3</v>
      </c>
    </row>
    <row r="4131" spans="1:4" ht="18.75" x14ac:dyDescent="0.25">
      <c r="A4131" s="114"/>
      <c r="B4131" s="42" t="s">
        <v>14</v>
      </c>
      <c r="C4131" s="42">
        <v>17.04</v>
      </c>
      <c r="D4131" s="125"/>
    </row>
    <row r="4132" spans="1:4" ht="18.75" x14ac:dyDescent="0.25">
      <c r="A4132" s="126"/>
      <c r="B4132" s="70" t="s">
        <v>35</v>
      </c>
      <c r="C4132" s="48">
        <v>64.14</v>
      </c>
      <c r="D4132" s="128"/>
    </row>
    <row r="4133" spans="1:4" ht="56.25" x14ac:dyDescent="0.25">
      <c r="A4133" s="113">
        <v>1475036</v>
      </c>
      <c r="B4133" s="39" t="s">
        <v>424</v>
      </c>
      <c r="C4133" s="40" t="s">
        <v>442</v>
      </c>
      <c r="D4133" s="41" t="s">
        <v>3</v>
      </c>
    </row>
    <row r="4134" spans="1:4" ht="18.75" x14ac:dyDescent="0.25">
      <c r="A4134" s="114"/>
      <c r="B4134" s="42" t="s">
        <v>14</v>
      </c>
      <c r="C4134" s="42">
        <v>17.04</v>
      </c>
      <c r="D4134" s="125"/>
    </row>
    <row r="4135" spans="1:4" ht="18.75" x14ac:dyDescent="0.25">
      <c r="A4135" s="126"/>
      <c r="B4135" s="70" t="s">
        <v>38</v>
      </c>
      <c r="C4135" s="131">
        <v>48</v>
      </c>
      <c r="D4135" s="128"/>
    </row>
    <row r="4136" spans="1:4" ht="56.25" x14ac:dyDescent="0.25">
      <c r="A4136" s="113">
        <v>1475037</v>
      </c>
      <c r="B4136" s="39" t="s">
        <v>412</v>
      </c>
      <c r="C4136" s="40" t="s">
        <v>443</v>
      </c>
      <c r="D4136" s="41" t="s">
        <v>3</v>
      </c>
    </row>
    <row r="4137" spans="1:4" ht="18.75" x14ac:dyDescent="0.25">
      <c r="A4137" s="114"/>
      <c r="B4137" s="42" t="s">
        <v>14</v>
      </c>
      <c r="C4137" s="42">
        <v>30</v>
      </c>
      <c r="D4137" s="125"/>
    </row>
    <row r="4138" spans="1:4" ht="37.5" x14ac:dyDescent="0.25">
      <c r="A4138" s="114"/>
      <c r="B4138" s="42" t="s">
        <v>76</v>
      </c>
      <c r="C4138" s="42">
        <v>87.6</v>
      </c>
      <c r="D4138" s="125"/>
    </row>
    <row r="4139" spans="1:4" ht="56.25" x14ac:dyDescent="0.25">
      <c r="A4139" s="113">
        <v>1475038</v>
      </c>
      <c r="B4139" s="39" t="s">
        <v>412</v>
      </c>
      <c r="C4139" s="40" t="s">
        <v>444</v>
      </c>
      <c r="D4139" s="41" t="s">
        <v>3</v>
      </c>
    </row>
    <row r="4140" spans="1:4" ht="18.75" x14ac:dyDescent="0.25">
      <c r="A4140" s="114"/>
      <c r="B4140" s="42" t="s">
        <v>14</v>
      </c>
      <c r="C4140" s="42">
        <v>30</v>
      </c>
      <c r="D4140" s="125"/>
    </row>
    <row r="4141" spans="1:4" ht="37.5" x14ac:dyDescent="0.25">
      <c r="A4141" s="114"/>
      <c r="B4141" s="42" t="s">
        <v>76</v>
      </c>
      <c r="C4141" s="42">
        <v>87.54</v>
      </c>
      <c r="D4141" s="125"/>
    </row>
    <row r="4142" spans="1:4" ht="56.25" x14ac:dyDescent="0.25">
      <c r="A4142" s="113">
        <v>1475039</v>
      </c>
      <c r="B4142" s="39" t="s">
        <v>412</v>
      </c>
      <c r="C4142" s="40" t="s">
        <v>445</v>
      </c>
      <c r="D4142" s="41" t="s">
        <v>3</v>
      </c>
    </row>
    <row r="4143" spans="1:4" ht="18.75" x14ac:dyDescent="0.25">
      <c r="A4143" s="114"/>
      <c r="B4143" s="42" t="s">
        <v>14</v>
      </c>
      <c r="C4143" s="42">
        <v>30</v>
      </c>
      <c r="D4143" s="125"/>
    </row>
    <row r="4144" spans="1:4" ht="37.5" x14ac:dyDescent="0.25">
      <c r="A4144" s="114"/>
      <c r="B4144" s="42" t="s">
        <v>76</v>
      </c>
      <c r="C4144" s="42">
        <v>96.3</v>
      </c>
      <c r="D4144" s="125"/>
    </row>
    <row r="4145" spans="1:4" ht="56.25" x14ac:dyDescent="0.25">
      <c r="A4145" s="113">
        <v>1475040</v>
      </c>
      <c r="B4145" s="39" t="s">
        <v>412</v>
      </c>
      <c r="C4145" s="40" t="s">
        <v>446</v>
      </c>
      <c r="D4145" s="41" t="s">
        <v>3</v>
      </c>
    </row>
    <row r="4146" spans="1:4" ht="18.75" x14ac:dyDescent="0.25">
      <c r="A4146" s="114"/>
      <c r="B4146" s="42" t="s">
        <v>14</v>
      </c>
      <c r="C4146" s="42">
        <v>30</v>
      </c>
      <c r="D4146" s="125"/>
    </row>
    <row r="4147" spans="1:4" ht="37.5" x14ac:dyDescent="0.25">
      <c r="A4147" s="114"/>
      <c r="B4147" s="42" t="s">
        <v>76</v>
      </c>
      <c r="C4147" s="42">
        <v>67.92</v>
      </c>
      <c r="D4147" s="125"/>
    </row>
    <row r="4148" spans="1:4" ht="56.25" x14ac:dyDescent="0.25">
      <c r="A4148" s="113">
        <v>1475041</v>
      </c>
      <c r="B4148" s="39" t="s">
        <v>412</v>
      </c>
      <c r="C4148" s="71">
        <v>105</v>
      </c>
      <c r="D4148" s="41" t="s">
        <v>3</v>
      </c>
    </row>
    <row r="4149" spans="1:4" ht="18.75" x14ac:dyDescent="0.25">
      <c r="A4149" s="114"/>
      <c r="B4149" s="42" t="s">
        <v>14</v>
      </c>
      <c r="C4149" s="42">
        <v>30</v>
      </c>
      <c r="D4149" s="125"/>
    </row>
    <row r="4150" spans="1:4" ht="37.5" x14ac:dyDescent="0.25">
      <c r="A4150" s="114"/>
      <c r="B4150" s="42" t="s">
        <v>76</v>
      </c>
      <c r="C4150" s="42">
        <v>75</v>
      </c>
      <c r="D4150" s="125"/>
    </row>
    <row r="4151" spans="1:4" ht="56.25" x14ac:dyDescent="0.25">
      <c r="A4151" s="113">
        <v>1475042</v>
      </c>
      <c r="B4151" s="39" t="s">
        <v>412</v>
      </c>
      <c r="C4151" s="40" t="s">
        <v>447</v>
      </c>
      <c r="D4151" s="41" t="s">
        <v>3</v>
      </c>
    </row>
    <row r="4152" spans="1:4" ht="18.75" x14ac:dyDescent="0.25">
      <c r="A4152" s="114"/>
      <c r="B4152" s="42" t="s">
        <v>14</v>
      </c>
      <c r="C4152" s="42">
        <v>30</v>
      </c>
      <c r="D4152" s="125"/>
    </row>
    <row r="4153" spans="1:4" ht="37.5" x14ac:dyDescent="0.25">
      <c r="A4153" s="114"/>
      <c r="B4153" s="42" t="s">
        <v>76</v>
      </c>
      <c r="C4153" s="42">
        <v>74.709999999999994</v>
      </c>
      <c r="D4153" s="125"/>
    </row>
    <row r="4154" spans="1:4" ht="56.25" x14ac:dyDescent="0.25">
      <c r="A4154" s="113">
        <v>1475043</v>
      </c>
      <c r="B4154" s="39" t="s">
        <v>412</v>
      </c>
      <c r="C4154" s="40" t="s">
        <v>448</v>
      </c>
      <c r="D4154" s="41" t="s">
        <v>3</v>
      </c>
    </row>
    <row r="4155" spans="1:4" ht="18.75" x14ac:dyDescent="0.25">
      <c r="A4155" s="114"/>
      <c r="B4155" s="42" t="s">
        <v>14</v>
      </c>
      <c r="C4155" s="42">
        <v>30</v>
      </c>
      <c r="D4155" s="125"/>
    </row>
    <row r="4156" spans="1:4" ht="18.75" x14ac:dyDescent="0.25">
      <c r="A4156" s="126"/>
      <c r="B4156" s="48" t="s">
        <v>35</v>
      </c>
      <c r="C4156" s="48">
        <v>73.2</v>
      </c>
      <c r="D4156" s="128"/>
    </row>
    <row r="4157" spans="1:4" ht="56.25" x14ac:dyDescent="0.25">
      <c r="A4157" s="113">
        <v>1475044</v>
      </c>
      <c r="B4157" s="39" t="s">
        <v>412</v>
      </c>
      <c r="C4157" s="40" t="s">
        <v>449</v>
      </c>
      <c r="D4157" s="41" t="s">
        <v>3</v>
      </c>
    </row>
    <row r="4158" spans="1:4" ht="18.75" x14ac:dyDescent="0.25">
      <c r="A4158" s="114"/>
      <c r="B4158" s="42" t="s">
        <v>14</v>
      </c>
      <c r="C4158" s="42">
        <v>30</v>
      </c>
      <c r="D4158" s="125"/>
    </row>
    <row r="4159" spans="1:4" ht="18.75" x14ac:dyDescent="0.25">
      <c r="A4159" s="126"/>
      <c r="B4159" s="48" t="s">
        <v>35</v>
      </c>
      <c r="C4159" s="48">
        <v>82.02</v>
      </c>
      <c r="D4159" s="128"/>
    </row>
    <row r="4160" spans="1:4" ht="56.25" x14ac:dyDescent="0.25">
      <c r="A4160" s="113">
        <v>1475049</v>
      </c>
      <c r="B4160" s="50" t="s">
        <v>412</v>
      </c>
      <c r="C4160" s="54" t="s">
        <v>450</v>
      </c>
      <c r="D4160" s="41" t="s">
        <v>3</v>
      </c>
    </row>
    <row r="4161" spans="1:4" ht="18.75" x14ac:dyDescent="0.25">
      <c r="A4161" s="114"/>
      <c r="B4161" s="42" t="s">
        <v>14</v>
      </c>
      <c r="C4161" s="42">
        <v>12.3</v>
      </c>
      <c r="D4161" s="125"/>
    </row>
    <row r="4162" spans="1:4" ht="37.5" x14ac:dyDescent="0.25">
      <c r="A4162" s="126"/>
      <c r="B4162" s="48" t="s">
        <v>76</v>
      </c>
      <c r="C4162" s="48">
        <v>70.680000000000007</v>
      </c>
      <c r="D4162" s="128"/>
    </row>
    <row r="4163" spans="1:4" ht="56.25" x14ac:dyDescent="0.25">
      <c r="A4163" s="113">
        <v>1475052</v>
      </c>
      <c r="B4163" s="39" t="s">
        <v>412</v>
      </c>
      <c r="C4163" s="40" t="s">
        <v>451</v>
      </c>
      <c r="D4163" s="41" t="s">
        <v>3</v>
      </c>
    </row>
    <row r="4164" spans="1:4" ht="18.75" x14ac:dyDescent="0.25">
      <c r="A4164" s="114"/>
      <c r="B4164" s="42" t="s">
        <v>14</v>
      </c>
      <c r="C4164" s="42">
        <v>25.5</v>
      </c>
      <c r="D4164" s="125"/>
    </row>
    <row r="4165" spans="1:4" ht="37.5" x14ac:dyDescent="0.25">
      <c r="A4165" s="114"/>
      <c r="B4165" s="42" t="s">
        <v>76</v>
      </c>
      <c r="C4165" s="42">
        <v>87.6</v>
      </c>
      <c r="D4165" s="125"/>
    </row>
    <row r="4166" spans="1:4" ht="56.25" x14ac:dyDescent="0.25">
      <c r="A4166" s="113">
        <v>1475053</v>
      </c>
      <c r="B4166" s="39" t="s">
        <v>412</v>
      </c>
      <c r="C4166" s="40" t="s">
        <v>452</v>
      </c>
      <c r="D4166" s="41" t="s">
        <v>3</v>
      </c>
    </row>
    <row r="4167" spans="1:4" ht="18.75" x14ac:dyDescent="0.25">
      <c r="A4167" s="114"/>
      <c r="B4167" s="42" t="s">
        <v>14</v>
      </c>
      <c r="C4167" s="42">
        <v>25.5</v>
      </c>
      <c r="D4167" s="125"/>
    </row>
    <row r="4168" spans="1:4" ht="37.5" x14ac:dyDescent="0.25">
      <c r="A4168" s="114"/>
      <c r="B4168" s="42" t="s">
        <v>76</v>
      </c>
      <c r="C4168" s="42">
        <v>87.54</v>
      </c>
      <c r="D4168" s="125"/>
    </row>
    <row r="4169" spans="1:4" ht="56.25" x14ac:dyDescent="0.25">
      <c r="A4169" s="113">
        <v>1475054</v>
      </c>
      <c r="B4169" s="39" t="s">
        <v>412</v>
      </c>
      <c r="C4169" s="40" t="s">
        <v>453</v>
      </c>
      <c r="D4169" s="41" t="s">
        <v>3</v>
      </c>
    </row>
    <row r="4170" spans="1:4" ht="18.75" x14ac:dyDescent="0.25">
      <c r="A4170" s="114"/>
      <c r="B4170" s="42" t="s">
        <v>14</v>
      </c>
      <c r="C4170" s="42">
        <v>25.5</v>
      </c>
      <c r="D4170" s="125"/>
    </row>
    <row r="4171" spans="1:4" ht="37.5" x14ac:dyDescent="0.25">
      <c r="A4171" s="114"/>
      <c r="B4171" s="42" t="s">
        <v>76</v>
      </c>
      <c r="C4171" s="42">
        <v>96.3</v>
      </c>
      <c r="D4171" s="125"/>
    </row>
    <row r="4172" spans="1:4" ht="56.25" x14ac:dyDescent="0.25">
      <c r="A4172" s="119">
        <v>1475055</v>
      </c>
      <c r="B4172" s="55" t="s">
        <v>424</v>
      </c>
      <c r="C4172" s="56" t="s">
        <v>496</v>
      </c>
      <c r="D4172" s="46" t="s">
        <v>3</v>
      </c>
    </row>
    <row r="4173" spans="1:4" ht="18.75" x14ac:dyDescent="0.25">
      <c r="A4173" s="121"/>
      <c r="B4173" s="48" t="s">
        <v>14</v>
      </c>
      <c r="C4173" s="48">
        <v>19.2</v>
      </c>
      <c r="D4173" s="128"/>
    </row>
    <row r="4174" spans="1:4" ht="37.5" x14ac:dyDescent="0.25">
      <c r="A4174" s="121"/>
      <c r="B4174" s="48" t="s">
        <v>76</v>
      </c>
      <c r="C4174" s="48">
        <v>87.6</v>
      </c>
      <c r="D4174" s="128"/>
    </row>
    <row r="4175" spans="1:4" ht="56.25" x14ac:dyDescent="0.25">
      <c r="A4175" s="119">
        <v>1475056</v>
      </c>
      <c r="B4175" s="55" t="s">
        <v>424</v>
      </c>
      <c r="C4175" s="56" t="s">
        <v>384</v>
      </c>
      <c r="D4175" s="46" t="s">
        <v>3</v>
      </c>
    </row>
    <row r="4176" spans="1:4" ht="18.75" x14ac:dyDescent="0.25">
      <c r="A4176" s="121"/>
      <c r="B4176" s="48" t="s">
        <v>14</v>
      </c>
      <c r="C4176" s="48">
        <v>19.2</v>
      </c>
      <c r="D4176" s="128"/>
    </row>
    <row r="4177" spans="1:4" ht="37.5" x14ac:dyDescent="0.25">
      <c r="A4177" s="121"/>
      <c r="B4177" s="48" t="s">
        <v>76</v>
      </c>
      <c r="C4177" s="48">
        <v>87.54</v>
      </c>
      <c r="D4177" s="128"/>
    </row>
    <row r="4178" spans="1:4" ht="56.25" x14ac:dyDescent="0.25">
      <c r="A4178" s="119">
        <v>1475057</v>
      </c>
      <c r="B4178" s="55" t="s">
        <v>424</v>
      </c>
      <c r="C4178" s="56" t="s">
        <v>497</v>
      </c>
      <c r="D4178" s="46" t="s">
        <v>3</v>
      </c>
    </row>
    <row r="4179" spans="1:4" ht="18.75" x14ac:dyDescent="0.25">
      <c r="A4179" s="121"/>
      <c r="B4179" s="48" t="s">
        <v>14</v>
      </c>
      <c r="C4179" s="48">
        <v>19.2</v>
      </c>
      <c r="D4179" s="128"/>
    </row>
    <row r="4180" spans="1:4" ht="37.5" x14ac:dyDescent="0.25">
      <c r="A4180" s="121"/>
      <c r="B4180" s="48" t="s">
        <v>76</v>
      </c>
      <c r="C4180" s="48">
        <v>96.3</v>
      </c>
      <c r="D4180" s="128"/>
    </row>
    <row r="4181" spans="1:4" ht="56.25" x14ac:dyDescent="0.25">
      <c r="A4181" s="119">
        <v>1475058</v>
      </c>
      <c r="B4181" s="59" t="s">
        <v>424</v>
      </c>
      <c r="C4181" s="60">
        <f>+C4183+C4182</f>
        <v>87.12</v>
      </c>
      <c r="D4181" s="46" t="s">
        <v>3</v>
      </c>
    </row>
    <row r="4182" spans="1:4" ht="18.75" x14ac:dyDescent="0.25">
      <c r="A4182" s="121"/>
      <c r="B4182" s="48" t="s">
        <v>14</v>
      </c>
      <c r="C4182" s="48">
        <v>19.2</v>
      </c>
      <c r="D4182" s="128"/>
    </row>
    <row r="4183" spans="1:4" ht="37.5" x14ac:dyDescent="0.25">
      <c r="A4183" s="121"/>
      <c r="B4183" s="48" t="s">
        <v>426</v>
      </c>
      <c r="C4183" s="48">
        <v>67.92</v>
      </c>
      <c r="D4183" s="128"/>
    </row>
    <row r="4184" spans="1:4" ht="56.25" x14ac:dyDescent="0.25">
      <c r="A4184" s="119">
        <v>1475059</v>
      </c>
      <c r="B4184" s="59" t="s">
        <v>424</v>
      </c>
      <c r="C4184" s="60">
        <f>+C4186+C4185</f>
        <v>93.91</v>
      </c>
      <c r="D4184" s="46" t="s">
        <v>3</v>
      </c>
    </row>
    <row r="4185" spans="1:4" ht="18.75" x14ac:dyDescent="0.25">
      <c r="A4185" s="121"/>
      <c r="B4185" s="48" t="s">
        <v>14</v>
      </c>
      <c r="C4185" s="48">
        <v>19.2</v>
      </c>
      <c r="D4185" s="128"/>
    </row>
    <row r="4186" spans="1:4" ht="37.5" x14ac:dyDescent="0.25">
      <c r="A4186" s="121"/>
      <c r="B4186" s="48" t="s">
        <v>426</v>
      </c>
      <c r="C4186" s="48">
        <v>74.709999999999994</v>
      </c>
      <c r="D4186" s="128"/>
    </row>
    <row r="4187" spans="1:4" ht="56.25" x14ac:dyDescent="0.25">
      <c r="A4187" s="119">
        <v>1475060</v>
      </c>
      <c r="B4187" s="59" t="s">
        <v>424</v>
      </c>
      <c r="C4187" s="60">
        <f>+C4189+C4188</f>
        <v>94.2</v>
      </c>
      <c r="D4187" s="46" t="s">
        <v>3</v>
      </c>
    </row>
    <row r="4188" spans="1:4" ht="18.75" x14ac:dyDescent="0.25">
      <c r="A4188" s="121">
        <v>1475060</v>
      </c>
      <c r="B4188" s="48" t="s">
        <v>14</v>
      </c>
      <c r="C4188" s="48">
        <v>19.2</v>
      </c>
      <c r="D4188" s="128"/>
    </row>
    <row r="4189" spans="1:4" ht="37.5" x14ac:dyDescent="0.25">
      <c r="A4189" s="121"/>
      <c r="B4189" s="48" t="s">
        <v>426</v>
      </c>
      <c r="C4189" s="48">
        <v>75</v>
      </c>
      <c r="D4189" s="128"/>
    </row>
    <row r="4190" spans="1:4" ht="56.25" x14ac:dyDescent="0.25">
      <c r="A4190" s="119">
        <v>1475061</v>
      </c>
      <c r="B4190" s="55" t="s">
        <v>412</v>
      </c>
      <c r="C4190" s="56" t="s">
        <v>498</v>
      </c>
      <c r="D4190" s="46" t="s">
        <v>3</v>
      </c>
    </row>
    <row r="4191" spans="1:4" ht="18.75" x14ac:dyDescent="0.25">
      <c r="A4191" s="121"/>
      <c r="B4191" s="48" t="s">
        <v>14</v>
      </c>
      <c r="C4191" s="48">
        <v>19.2</v>
      </c>
      <c r="D4191" s="128"/>
    </row>
    <row r="4192" spans="1:4" ht="18.75" x14ac:dyDescent="0.25">
      <c r="A4192" s="121"/>
      <c r="B4192" s="70" t="s">
        <v>35</v>
      </c>
      <c r="C4192" s="48">
        <v>70.680000000000007</v>
      </c>
      <c r="D4192" s="128"/>
    </row>
    <row r="4193" spans="1:4" ht="56.25" x14ac:dyDescent="0.25">
      <c r="A4193" s="119">
        <v>1475062</v>
      </c>
      <c r="B4193" s="55" t="s">
        <v>412</v>
      </c>
      <c r="C4193" s="56" t="s">
        <v>499</v>
      </c>
      <c r="D4193" s="46" t="s">
        <v>3</v>
      </c>
    </row>
    <row r="4194" spans="1:4" ht="18.75" x14ac:dyDescent="0.25">
      <c r="A4194" s="121"/>
      <c r="B4194" s="48" t="s">
        <v>14</v>
      </c>
      <c r="C4194" s="48">
        <v>19.2</v>
      </c>
      <c r="D4194" s="128"/>
    </row>
    <row r="4195" spans="1:4" ht="18.75" x14ac:dyDescent="0.25">
      <c r="A4195" s="121"/>
      <c r="B4195" s="70" t="s">
        <v>35</v>
      </c>
      <c r="C4195" s="48">
        <v>82.02</v>
      </c>
      <c r="D4195" s="128"/>
    </row>
    <row r="4196" spans="1:4" ht="56.25" x14ac:dyDescent="0.25">
      <c r="A4196" s="119">
        <v>1475063</v>
      </c>
      <c r="B4196" s="55" t="s">
        <v>424</v>
      </c>
      <c r="C4196" s="56" t="s">
        <v>500</v>
      </c>
      <c r="D4196" s="46" t="s">
        <v>3</v>
      </c>
    </row>
    <row r="4197" spans="1:4" ht="18.75" x14ac:dyDescent="0.25">
      <c r="A4197" s="121"/>
      <c r="B4197" s="48" t="s">
        <v>14</v>
      </c>
      <c r="C4197" s="48">
        <v>19.2</v>
      </c>
      <c r="D4197" s="128"/>
    </row>
    <row r="4198" spans="1:4" ht="18.75" x14ac:dyDescent="0.25">
      <c r="A4198" s="121"/>
      <c r="B4198" s="70" t="s">
        <v>35</v>
      </c>
      <c r="C4198" s="48">
        <v>73.2</v>
      </c>
      <c r="D4198" s="128"/>
    </row>
    <row r="4199" spans="1:4" ht="56.25" x14ac:dyDescent="0.25">
      <c r="A4199" s="119">
        <v>1475064</v>
      </c>
      <c r="B4199" s="55" t="s">
        <v>424</v>
      </c>
      <c r="C4199" s="56" t="s">
        <v>487</v>
      </c>
      <c r="D4199" s="46" t="s">
        <v>3</v>
      </c>
    </row>
    <row r="4200" spans="1:4" ht="18.75" x14ac:dyDescent="0.25">
      <c r="A4200" s="121"/>
      <c r="B4200" s="48" t="s">
        <v>14</v>
      </c>
      <c r="C4200" s="48">
        <v>19.2</v>
      </c>
      <c r="D4200" s="128"/>
    </row>
    <row r="4201" spans="1:4" ht="18.75" x14ac:dyDescent="0.25">
      <c r="A4201" s="121"/>
      <c r="B4201" s="70" t="s">
        <v>35</v>
      </c>
      <c r="C4201" s="48">
        <v>64.14</v>
      </c>
      <c r="D4201" s="128"/>
    </row>
    <row r="4202" spans="1:4" ht="56.25" x14ac:dyDescent="0.25">
      <c r="A4202" s="119">
        <v>1475065</v>
      </c>
      <c r="B4202" s="55" t="s">
        <v>424</v>
      </c>
      <c r="C4202" s="56" t="s">
        <v>501</v>
      </c>
      <c r="D4202" s="46" t="s">
        <v>3</v>
      </c>
    </row>
    <row r="4203" spans="1:4" ht="18.75" x14ac:dyDescent="0.25">
      <c r="A4203" s="121"/>
      <c r="B4203" s="48" t="s">
        <v>14</v>
      </c>
      <c r="C4203" s="48">
        <v>19.2</v>
      </c>
      <c r="D4203" s="128"/>
    </row>
    <row r="4204" spans="1:4" ht="18.75" x14ac:dyDescent="0.25">
      <c r="A4204" s="121"/>
      <c r="B4204" s="70" t="s">
        <v>38</v>
      </c>
      <c r="C4204" s="131">
        <v>48</v>
      </c>
      <c r="D4204" s="128"/>
    </row>
    <row r="4205" spans="1:4" ht="56.25" x14ac:dyDescent="0.25">
      <c r="A4205" s="113">
        <v>1475066</v>
      </c>
      <c r="B4205" s="39" t="s">
        <v>412</v>
      </c>
      <c r="C4205" s="40" t="s">
        <v>502</v>
      </c>
      <c r="D4205" s="41" t="s">
        <v>3</v>
      </c>
    </row>
    <row r="4206" spans="1:4" ht="18.75" x14ac:dyDescent="0.25">
      <c r="A4206" s="114"/>
      <c r="B4206" s="42" t="s">
        <v>14</v>
      </c>
      <c r="C4206" s="42">
        <v>20.34</v>
      </c>
      <c r="D4206" s="125"/>
    </row>
    <row r="4207" spans="1:4" ht="37.5" x14ac:dyDescent="0.25">
      <c r="A4207" s="114"/>
      <c r="B4207" s="42" t="s">
        <v>76</v>
      </c>
      <c r="C4207" s="42">
        <v>110.4</v>
      </c>
      <c r="D4207" s="125"/>
    </row>
    <row r="4208" spans="1:4" ht="56.25" x14ac:dyDescent="0.25">
      <c r="A4208" s="113">
        <v>1475067</v>
      </c>
      <c r="B4208" s="39" t="s">
        <v>412</v>
      </c>
      <c r="C4208" s="40" t="s">
        <v>503</v>
      </c>
      <c r="D4208" s="41" t="s">
        <v>3</v>
      </c>
    </row>
    <row r="4209" spans="1:4" ht="18.75" x14ac:dyDescent="0.25">
      <c r="A4209" s="114"/>
      <c r="B4209" s="42" t="s">
        <v>14</v>
      </c>
      <c r="C4209" s="42">
        <v>37.979999999999997</v>
      </c>
      <c r="D4209" s="125"/>
    </row>
    <row r="4210" spans="1:4" ht="37.5" x14ac:dyDescent="0.25">
      <c r="A4210" s="114"/>
      <c r="B4210" s="42" t="s">
        <v>76</v>
      </c>
      <c r="C4210" s="42">
        <v>110.4</v>
      </c>
      <c r="D4210" s="125"/>
    </row>
    <row r="4211" spans="1:4" ht="56.25" x14ac:dyDescent="0.25">
      <c r="A4211" s="113">
        <v>1475068</v>
      </c>
      <c r="B4211" s="39" t="s">
        <v>424</v>
      </c>
      <c r="C4211" s="40" t="s">
        <v>504</v>
      </c>
      <c r="D4211" s="41" t="s">
        <v>3</v>
      </c>
    </row>
    <row r="4212" spans="1:4" ht="18.75" x14ac:dyDescent="0.25">
      <c r="A4212" s="114"/>
      <c r="B4212" s="42" t="s">
        <v>14</v>
      </c>
      <c r="C4212" s="42">
        <v>17.04</v>
      </c>
      <c r="D4212" s="125"/>
    </row>
    <row r="4213" spans="1:4" ht="37.5" x14ac:dyDescent="0.25">
      <c r="A4213" s="114"/>
      <c r="B4213" s="42" t="s">
        <v>76</v>
      </c>
      <c r="C4213" s="42">
        <v>110.4</v>
      </c>
      <c r="D4213" s="125"/>
    </row>
    <row r="4214" spans="1:4" ht="56.25" x14ac:dyDescent="0.25">
      <c r="A4214" s="113">
        <v>1475069</v>
      </c>
      <c r="B4214" s="39" t="s">
        <v>412</v>
      </c>
      <c r="C4214" s="40" t="s">
        <v>505</v>
      </c>
      <c r="D4214" s="41" t="s">
        <v>3</v>
      </c>
    </row>
    <row r="4215" spans="1:4" ht="18.75" x14ac:dyDescent="0.25">
      <c r="A4215" s="114"/>
      <c r="B4215" s="42" t="s">
        <v>14</v>
      </c>
      <c r="C4215" s="42">
        <v>30</v>
      </c>
      <c r="D4215" s="125"/>
    </row>
    <row r="4216" spans="1:4" ht="37.5" x14ac:dyDescent="0.25">
      <c r="A4216" s="114"/>
      <c r="B4216" s="42" t="s">
        <v>76</v>
      </c>
      <c r="C4216" s="42">
        <v>110.4</v>
      </c>
      <c r="D4216" s="125"/>
    </row>
    <row r="4217" spans="1:4" ht="56.25" x14ac:dyDescent="0.25">
      <c r="A4217" s="113">
        <v>1475070</v>
      </c>
      <c r="B4217" s="39" t="s">
        <v>412</v>
      </c>
      <c r="C4217" s="40" t="s">
        <v>506</v>
      </c>
      <c r="D4217" s="41" t="s">
        <v>3</v>
      </c>
    </row>
    <row r="4218" spans="1:4" ht="18.75" x14ac:dyDescent="0.25">
      <c r="A4218" s="114"/>
      <c r="B4218" s="42" t="s">
        <v>14</v>
      </c>
      <c r="C4218" s="42">
        <v>25.5</v>
      </c>
      <c r="D4218" s="125"/>
    </row>
    <row r="4219" spans="1:4" ht="37.5" x14ac:dyDescent="0.25">
      <c r="A4219" s="114"/>
      <c r="B4219" s="42" t="s">
        <v>76</v>
      </c>
      <c r="C4219" s="42">
        <v>110.4</v>
      </c>
      <c r="D4219" s="125"/>
    </row>
    <row r="4220" spans="1:4" ht="56.25" x14ac:dyDescent="0.25">
      <c r="A4220" s="119">
        <v>1475071</v>
      </c>
      <c r="B4220" s="55" t="s">
        <v>424</v>
      </c>
      <c r="C4220" s="56" t="s">
        <v>507</v>
      </c>
      <c r="D4220" s="46" t="s">
        <v>3</v>
      </c>
    </row>
    <row r="4221" spans="1:4" ht="18.75" x14ac:dyDescent="0.25">
      <c r="A4221" s="126"/>
      <c r="B4221" s="48" t="s">
        <v>14</v>
      </c>
      <c r="C4221" s="48">
        <v>19.2</v>
      </c>
      <c r="D4221" s="128"/>
    </row>
    <row r="4222" spans="1:4" ht="37.5" x14ac:dyDescent="0.25">
      <c r="A4222" s="126"/>
      <c r="B4222" s="48" t="s">
        <v>76</v>
      </c>
      <c r="C4222" s="48">
        <v>110.4</v>
      </c>
      <c r="D4222" s="128"/>
    </row>
    <row r="4223" spans="1:4" ht="56.25" x14ac:dyDescent="0.25">
      <c r="A4223" s="113">
        <v>1475072</v>
      </c>
      <c r="B4223" s="50" t="s">
        <v>412</v>
      </c>
      <c r="C4223" s="54" t="s">
        <v>508</v>
      </c>
      <c r="D4223" s="41" t="s">
        <v>3</v>
      </c>
    </row>
    <row r="4224" spans="1:4" ht="18.75" x14ac:dyDescent="0.25">
      <c r="A4224" s="114"/>
      <c r="B4224" s="42" t="s">
        <v>14</v>
      </c>
      <c r="C4224" s="42">
        <v>12.3</v>
      </c>
      <c r="D4224" s="125"/>
    </row>
    <row r="4225" spans="1:4" ht="37.5" x14ac:dyDescent="0.25">
      <c r="A4225" s="114"/>
      <c r="B4225" s="42" t="s">
        <v>76</v>
      </c>
      <c r="C4225" s="42">
        <v>110.4</v>
      </c>
      <c r="D4225" s="125"/>
    </row>
    <row r="4226" spans="1:4" ht="56.25" x14ac:dyDescent="0.25">
      <c r="A4226" s="113">
        <v>1475074</v>
      </c>
      <c r="B4226" s="39" t="s">
        <v>412</v>
      </c>
      <c r="C4226" s="40" t="s">
        <v>534</v>
      </c>
      <c r="D4226" s="41" t="s">
        <v>3</v>
      </c>
    </row>
    <row r="4227" spans="1:4" ht="18.75" x14ac:dyDescent="0.25">
      <c r="A4227" s="114"/>
      <c r="B4227" s="42" t="s">
        <v>14</v>
      </c>
      <c r="C4227" s="42">
        <v>37.979999999999997</v>
      </c>
      <c r="D4227" s="125"/>
    </row>
    <row r="4228" spans="1:4" ht="37.5" x14ac:dyDescent="0.25">
      <c r="A4228" s="114"/>
      <c r="B4228" s="42" t="s">
        <v>76</v>
      </c>
      <c r="C4228" s="42">
        <v>121.44</v>
      </c>
      <c r="D4228" s="125"/>
    </row>
    <row r="4229" spans="1:4" ht="56.25" x14ac:dyDescent="0.25">
      <c r="A4229" s="113">
        <v>1475075</v>
      </c>
      <c r="B4229" s="39" t="s">
        <v>424</v>
      </c>
      <c r="C4229" s="40" t="s">
        <v>535</v>
      </c>
      <c r="D4229" s="41" t="s">
        <v>3</v>
      </c>
    </row>
    <row r="4230" spans="1:4" ht="18.75" x14ac:dyDescent="0.25">
      <c r="A4230" s="114"/>
      <c r="B4230" s="42" t="s">
        <v>14</v>
      </c>
      <c r="C4230" s="42">
        <v>17.04</v>
      </c>
      <c r="D4230" s="125"/>
    </row>
    <row r="4231" spans="1:4" ht="37.5" x14ac:dyDescent="0.25">
      <c r="A4231" s="114"/>
      <c r="B4231" s="42" t="s">
        <v>76</v>
      </c>
      <c r="C4231" s="42">
        <v>121.44</v>
      </c>
      <c r="D4231" s="125"/>
    </row>
    <row r="4232" spans="1:4" ht="56.25" x14ac:dyDescent="0.25">
      <c r="A4232" s="113">
        <v>1475076</v>
      </c>
      <c r="B4232" s="39" t="s">
        <v>412</v>
      </c>
      <c r="C4232" s="40" t="s">
        <v>536</v>
      </c>
      <c r="D4232" s="41" t="s">
        <v>3</v>
      </c>
    </row>
    <row r="4233" spans="1:4" ht="18.75" x14ac:dyDescent="0.25">
      <c r="A4233" s="114"/>
      <c r="B4233" s="42" t="s">
        <v>14</v>
      </c>
      <c r="C4233" s="42">
        <v>30</v>
      </c>
      <c r="D4233" s="125"/>
    </row>
    <row r="4234" spans="1:4" ht="37.5" x14ac:dyDescent="0.25">
      <c r="A4234" s="114"/>
      <c r="B4234" s="42" t="s">
        <v>76</v>
      </c>
      <c r="C4234" s="42">
        <v>121.44</v>
      </c>
      <c r="D4234" s="125"/>
    </row>
    <row r="4235" spans="1:4" ht="56.25" x14ac:dyDescent="0.25">
      <c r="A4235" s="113">
        <v>1475077</v>
      </c>
      <c r="B4235" s="39" t="s">
        <v>412</v>
      </c>
      <c r="C4235" s="40" t="s">
        <v>537</v>
      </c>
      <c r="D4235" s="41" t="s">
        <v>3</v>
      </c>
    </row>
    <row r="4236" spans="1:4" ht="18.75" x14ac:dyDescent="0.25">
      <c r="A4236" s="114"/>
      <c r="B4236" s="42" t="s">
        <v>14</v>
      </c>
      <c r="C4236" s="42">
        <v>25.5</v>
      </c>
      <c r="D4236" s="125"/>
    </row>
    <row r="4237" spans="1:4" ht="37.5" x14ac:dyDescent="0.25">
      <c r="A4237" s="114"/>
      <c r="B4237" s="42" t="s">
        <v>76</v>
      </c>
      <c r="C4237" s="42">
        <v>121.44</v>
      </c>
      <c r="D4237" s="125"/>
    </row>
    <row r="4238" spans="1:4" ht="56.25" x14ac:dyDescent="0.25">
      <c r="A4238" s="119">
        <v>1475078</v>
      </c>
      <c r="B4238" s="55" t="s">
        <v>424</v>
      </c>
      <c r="C4238" s="56" t="s">
        <v>538</v>
      </c>
      <c r="D4238" s="46" t="s">
        <v>3</v>
      </c>
    </row>
    <row r="4239" spans="1:4" ht="18.75" x14ac:dyDescent="0.25">
      <c r="A4239" s="126"/>
      <c r="B4239" s="48" t="s">
        <v>14</v>
      </c>
      <c r="C4239" s="48">
        <v>19.2</v>
      </c>
      <c r="D4239" s="128"/>
    </row>
    <row r="4240" spans="1:4" ht="37.5" x14ac:dyDescent="0.25">
      <c r="A4240" s="126"/>
      <c r="B4240" s="48" t="s">
        <v>76</v>
      </c>
      <c r="C4240" s="48">
        <v>121.44</v>
      </c>
      <c r="D4240" s="128"/>
    </row>
    <row r="4241" spans="1:4" ht="56.25" x14ac:dyDescent="0.25">
      <c r="A4241" s="113">
        <v>1475079</v>
      </c>
      <c r="B4241" s="50" t="s">
        <v>412</v>
      </c>
      <c r="C4241" s="54" t="s">
        <v>539</v>
      </c>
      <c r="D4241" s="41" t="s">
        <v>3</v>
      </c>
    </row>
    <row r="4242" spans="1:4" ht="18.75" x14ac:dyDescent="0.25">
      <c r="A4242" s="114"/>
      <c r="B4242" s="42" t="s">
        <v>14</v>
      </c>
      <c r="C4242" s="42">
        <v>12.3</v>
      </c>
      <c r="D4242" s="125"/>
    </row>
    <row r="4243" spans="1:4" ht="37.5" x14ac:dyDescent="0.25">
      <c r="A4243" s="114"/>
      <c r="B4243" s="42" t="s">
        <v>76</v>
      </c>
      <c r="C4243" s="42">
        <v>121.44</v>
      </c>
      <c r="D4243" s="125"/>
    </row>
    <row r="4244" spans="1:4" ht="56.25" x14ac:dyDescent="0.25">
      <c r="A4244" s="113">
        <v>1475080</v>
      </c>
      <c r="B4244" s="39" t="s">
        <v>412</v>
      </c>
      <c r="C4244" s="40" t="s">
        <v>540</v>
      </c>
      <c r="D4244" s="41" t="s">
        <v>3</v>
      </c>
    </row>
    <row r="4245" spans="1:4" ht="18.75" x14ac:dyDescent="0.25">
      <c r="A4245" s="114"/>
      <c r="B4245" s="42" t="s">
        <v>14</v>
      </c>
      <c r="C4245" s="42">
        <v>20.34</v>
      </c>
      <c r="D4245" s="125"/>
    </row>
    <row r="4246" spans="1:4" ht="37.5" x14ac:dyDescent="0.25">
      <c r="A4246" s="114"/>
      <c r="B4246" s="42" t="s">
        <v>76</v>
      </c>
      <c r="C4246" s="42">
        <v>121.44</v>
      </c>
      <c r="D4246" s="125"/>
    </row>
    <row r="4247" spans="1:4" ht="56.25" x14ac:dyDescent="0.25">
      <c r="A4247" s="113">
        <v>1475081</v>
      </c>
      <c r="B4247" s="39" t="s">
        <v>412</v>
      </c>
      <c r="C4247" s="40" t="s">
        <v>567</v>
      </c>
      <c r="D4247" s="41" t="s">
        <v>3</v>
      </c>
    </row>
    <row r="4248" spans="1:4" ht="18.75" x14ac:dyDescent="0.25">
      <c r="A4248" s="114"/>
      <c r="B4248" s="42" t="s">
        <v>14</v>
      </c>
      <c r="C4248" s="42">
        <v>37.979999999999997</v>
      </c>
      <c r="D4248" s="125"/>
    </row>
    <row r="4249" spans="1:4" ht="37.5" x14ac:dyDescent="0.25">
      <c r="A4249" s="114"/>
      <c r="B4249" s="42" t="s">
        <v>76</v>
      </c>
      <c r="C4249" s="42">
        <v>153.30000000000001</v>
      </c>
      <c r="D4249" s="125"/>
    </row>
    <row r="4250" spans="1:4" ht="56.25" x14ac:dyDescent="0.25">
      <c r="A4250" s="113">
        <v>1475082</v>
      </c>
      <c r="B4250" s="39" t="s">
        <v>424</v>
      </c>
      <c r="C4250" s="40" t="s">
        <v>345</v>
      </c>
      <c r="D4250" s="41" t="s">
        <v>3</v>
      </c>
    </row>
    <row r="4251" spans="1:4" ht="18.75" x14ac:dyDescent="0.25">
      <c r="A4251" s="114"/>
      <c r="B4251" s="42" t="s">
        <v>14</v>
      </c>
      <c r="C4251" s="42">
        <v>17.04</v>
      </c>
      <c r="D4251" s="125"/>
    </row>
    <row r="4252" spans="1:4" ht="37.5" x14ac:dyDescent="0.25">
      <c r="A4252" s="114"/>
      <c r="B4252" s="42" t="s">
        <v>76</v>
      </c>
      <c r="C4252" s="42">
        <v>153.30000000000001</v>
      </c>
      <c r="D4252" s="125"/>
    </row>
    <row r="4253" spans="1:4" ht="56.25" x14ac:dyDescent="0.25">
      <c r="A4253" s="113">
        <v>1475083</v>
      </c>
      <c r="B4253" s="39" t="s">
        <v>412</v>
      </c>
      <c r="C4253" s="40" t="s">
        <v>568</v>
      </c>
      <c r="D4253" s="41" t="s">
        <v>3</v>
      </c>
    </row>
    <row r="4254" spans="1:4" ht="18.75" x14ac:dyDescent="0.25">
      <c r="A4254" s="114"/>
      <c r="B4254" s="42" t="s">
        <v>14</v>
      </c>
      <c r="C4254" s="42">
        <v>30</v>
      </c>
      <c r="D4254" s="125"/>
    </row>
    <row r="4255" spans="1:4" ht="37.5" x14ac:dyDescent="0.25">
      <c r="A4255" s="114"/>
      <c r="B4255" s="42" t="s">
        <v>76</v>
      </c>
      <c r="C4255" s="42">
        <v>153.30000000000001</v>
      </c>
      <c r="D4255" s="125"/>
    </row>
    <row r="4256" spans="1:4" ht="56.25" x14ac:dyDescent="0.25">
      <c r="A4256" s="113">
        <v>1475084</v>
      </c>
      <c r="B4256" s="39" t="s">
        <v>412</v>
      </c>
      <c r="C4256" s="40" t="s">
        <v>569</v>
      </c>
      <c r="D4256" s="41" t="s">
        <v>3</v>
      </c>
    </row>
    <row r="4257" spans="1:4" ht="18.75" x14ac:dyDescent="0.25">
      <c r="A4257" s="114"/>
      <c r="B4257" s="42" t="s">
        <v>14</v>
      </c>
      <c r="C4257" s="42">
        <v>25.5</v>
      </c>
      <c r="D4257" s="125"/>
    </row>
    <row r="4258" spans="1:4" ht="37.5" x14ac:dyDescent="0.25">
      <c r="A4258" s="114"/>
      <c r="B4258" s="42" t="s">
        <v>76</v>
      </c>
      <c r="C4258" s="42">
        <v>153.30000000000001</v>
      </c>
      <c r="D4258" s="125"/>
    </row>
    <row r="4259" spans="1:4" ht="56.25" x14ac:dyDescent="0.25">
      <c r="A4259" s="119">
        <v>1475085</v>
      </c>
      <c r="B4259" s="55" t="s">
        <v>424</v>
      </c>
      <c r="C4259" s="56" t="s">
        <v>570</v>
      </c>
      <c r="D4259" s="46" t="s">
        <v>3</v>
      </c>
    </row>
    <row r="4260" spans="1:4" ht="18.75" x14ac:dyDescent="0.25">
      <c r="A4260" s="126"/>
      <c r="B4260" s="48" t="s">
        <v>14</v>
      </c>
      <c r="C4260" s="48">
        <v>19.2</v>
      </c>
      <c r="D4260" s="128"/>
    </row>
    <row r="4261" spans="1:4" ht="37.5" x14ac:dyDescent="0.25">
      <c r="A4261" s="126"/>
      <c r="B4261" s="48" t="s">
        <v>76</v>
      </c>
      <c r="C4261" s="48">
        <v>153.30000000000001</v>
      </c>
      <c r="D4261" s="128"/>
    </row>
    <row r="4262" spans="1:4" ht="56.25" x14ac:dyDescent="0.25">
      <c r="A4262" s="113">
        <v>1475086</v>
      </c>
      <c r="B4262" s="39" t="s">
        <v>412</v>
      </c>
      <c r="C4262" s="40" t="s">
        <v>571</v>
      </c>
      <c r="D4262" s="41" t="s">
        <v>3</v>
      </c>
    </row>
    <row r="4263" spans="1:4" ht="18.75" x14ac:dyDescent="0.25">
      <c r="A4263" s="114"/>
      <c r="B4263" s="42" t="s">
        <v>14</v>
      </c>
      <c r="C4263" s="42">
        <v>20.34</v>
      </c>
      <c r="D4263" s="125"/>
    </row>
    <row r="4264" spans="1:4" ht="37.5" x14ac:dyDescent="0.25">
      <c r="A4264" s="114"/>
      <c r="B4264" s="42" t="s">
        <v>76</v>
      </c>
      <c r="C4264" s="42">
        <v>153.30000000000001</v>
      </c>
      <c r="D4264" s="125"/>
    </row>
    <row r="4265" spans="1:4" ht="56.25" x14ac:dyDescent="0.25">
      <c r="A4265" s="119">
        <v>1475087</v>
      </c>
      <c r="B4265" s="55" t="s">
        <v>424</v>
      </c>
      <c r="C4265" s="56" t="s">
        <v>752</v>
      </c>
      <c r="D4265" s="46" t="s">
        <v>3</v>
      </c>
    </row>
    <row r="4266" spans="1:4" ht="18.75" x14ac:dyDescent="0.25">
      <c r="A4266" s="126"/>
      <c r="B4266" s="48" t="s">
        <v>14</v>
      </c>
      <c r="C4266" s="48">
        <v>15.3</v>
      </c>
      <c r="D4266" s="128"/>
    </row>
    <row r="4267" spans="1:4" ht="37.5" x14ac:dyDescent="0.25">
      <c r="A4267" s="126"/>
      <c r="B4267" s="48" t="s">
        <v>76</v>
      </c>
      <c r="C4267" s="48">
        <v>87.6</v>
      </c>
      <c r="D4267" s="128"/>
    </row>
    <row r="4268" spans="1:4" ht="56.25" x14ac:dyDescent="0.25">
      <c r="A4268" s="119">
        <v>1475088</v>
      </c>
      <c r="B4268" s="55" t="s">
        <v>424</v>
      </c>
      <c r="C4268" s="56" t="s">
        <v>753</v>
      </c>
      <c r="D4268" s="46" t="s">
        <v>3</v>
      </c>
    </row>
    <row r="4269" spans="1:4" ht="18.75" x14ac:dyDescent="0.25">
      <c r="A4269" s="126"/>
      <c r="B4269" s="48" t="s">
        <v>14</v>
      </c>
      <c r="C4269" s="48">
        <v>15.3</v>
      </c>
      <c r="D4269" s="128"/>
    </row>
    <row r="4270" spans="1:4" ht="37.5" x14ac:dyDescent="0.25">
      <c r="A4270" s="126"/>
      <c r="B4270" s="48" t="s">
        <v>76</v>
      </c>
      <c r="C4270" s="48">
        <v>87.54</v>
      </c>
      <c r="D4270" s="128"/>
    </row>
    <row r="4271" spans="1:4" ht="56.25" x14ac:dyDescent="0.25">
      <c r="A4271" s="119">
        <v>1475089</v>
      </c>
      <c r="B4271" s="55" t="s">
        <v>424</v>
      </c>
      <c r="C4271" s="56" t="s">
        <v>754</v>
      </c>
      <c r="D4271" s="46" t="s">
        <v>3</v>
      </c>
    </row>
    <row r="4272" spans="1:4" ht="18.75" x14ac:dyDescent="0.25">
      <c r="A4272" s="126"/>
      <c r="B4272" s="48" t="s">
        <v>14</v>
      </c>
      <c r="C4272" s="48">
        <v>15.3</v>
      </c>
      <c r="D4272" s="128"/>
    </row>
    <row r="4273" spans="1:4" ht="37.5" x14ac:dyDescent="0.25">
      <c r="A4273" s="126"/>
      <c r="B4273" s="48" t="s">
        <v>76</v>
      </c>
      <c r="C4273" s="48">
        <v>96.3</v>
      </c>
      <c r="D4273" s="128"/>
    </row>
    <row r="4274" spans="1:4" ht="56.25" x14ac:dyDescent="0.25">
      <c r="A4274" s="119">
        <v>1475090</v>
      </c>
      <c r="B4274" s="59" t="s">
        <v>424</v>
      </c>
      <c r="C4274" s="60">
        <f>+C4276+C4275</f>
        <v>83.22</v>
      </c>
      <c r="D4274" s="46" t="s">
        <v>3</v>
      </c>
    </row>
    <row r="4275" spans="1:4" ht="18.75" x14ac:dyDescent="0.25">
      <c r="A4275" s="126"/>
      <c r="B4275" s="48" t="s">
        <v>14</v>
      </c>
      <c r="C4275" s="48">
        <v>15.3</v>
      </c>
      <c r="D4275" s="128"/>
    </row>
    <row r="4276" spans="1:4" ht="37.5" x14ac:dyDescent="0.25">
      <c r="A4276" s="126"/>
      <c r="B4276" s="48" t="s">
        <v>426</v>
      </c>
      <c r="C4276" s="48">
        <v>67.92</v>
      </c>
      <c r="D4276" s="128"/>
    </row>
    <row r="4277" spans="1:4" ht="56.25" x14ac:dyDescent="0.25">
      <c r="A4277" s="119">
        <v>1475091</v>
      </c>
      <c r="B4277" s="59" t="s">
        <v>424</v>
      </c>
      <c r="C4277" s="60">
        <f>+C4279+C4278</f>
        <v>90.009999999999991</v>
      </c>
      <c r="D4277" s="46" t="s">
        <v>3</v>
      </c>
    </row>
    <row r="4278" spans="1:4" ht="18.75" x14ac:dyDescent="0.25">
      <c r="A4278" s="126"/>
      <c r="B4278" s="48" t="s">
        <v>14</v>
      </c>
      <c r="C4278" s="48">
        <v>15.3</v>
      </c>
      <c r="D4278" s="128"/>
    </row>
    <row r="4279" spans="1:4" ht="37.5" x14ac:dyDescent="0.25">
      <c r="A4279" s="126"/>
      <c r="B4279" s="48" t="s">
        <v>426</v>
      </c>
      <c r="C4279" s="48">
        <v>74.709999999999994</v>
      </c>
      <c r="D4279" s="128"/>
    </row>
    <row r="4280" spans="1:4" ht="56.25" x14ac:dyDescent="0.25">
      <c r="A4280" s="119">
        <v>1475092</v>
      </c>
      <c r="B4280" s="59" t="s">
        <v>424</v>
      </c>
      <c r="C4280" s="60">
        <f>+C4282+C4281</f>
        <v>90.3</v>
      </c>
      <c r="D4280" s="46" t="s">
        <v>3</v>
      </c>
    </row>
    <row r="4281" spans="1:4" ht="18.75" x14ac:dyDescent="0.25">
      <c r="A4281" s="126"/>
      <c r="B4281" s="48" t="s">
        <v>14</v>
      </c>
      <c r="C4281" s="48">
        <v>15.3</v>
      </c>
      <c r="D4281" s="128"/>
    </row>
    <row r="4282" spans="1:4" ht="37.5" x14ac:dyDescent="0.25">
      <c r="A4282" s="126"/>
      <c r="B4282" s="48" t="s">
        <v>426</v>
      </c>
      <c r="C4282" s="48">
        <v>75</v>
      </c>
      <c r="D4282" s="128"/>
    </row>
    <row r="4283" spans="1:4" ht="56.25" x14ac:dyDescent="0.25">
      <c r="A4283" s="119">
        <v>1475093</v>
      </c>
      <c r="B4283" s="55" t="s">
        <v>412</v>
      </c>
      <c r="C4283" s="56" t="s">
        <v>431</v>
      </c>
      <c r="D4283" s="46" t="s">
        <v>3</v>
      </c>
    </row>
    <row r="4284" spans="1:4" ht="18.75" x14ac:dyDescent="0.25">
      <c r="A4284" s="126"/>
      <c r="B4284" s="48" t="s">
        <v>14</v>
      </c>
      <c r="C4284" s="48">
        <v>15.3</v>
      </c>
      <c r="D4284" s="128"/>
    </row>
    <row r="4285" spans="1:4" ht="18.75" x14ac:dyDescent="0.25">
      <c r="A4285" s="126"/>
      <c r="B4285" s="70" t="s">
        <v>35</v>
      </c>
      <c r="C4285" s="48">
        <v>70.680000000000007</v>
      </c>
      <c r="D4285" s="128"/>
    </row>
    <row r="4286" spans="1:4" ht="56.25" x14ac:dyDescent="0.25">
      <c r="A4286" s="119">
        <v>1475094</v>
      </c>
      <c r="B4286" s="55" t="s">
        <v>412</v>
      </c>
      <c r="C4286" s="56" t="s">
        <v>755</v>
      </c>
      <c r="D4286" s="46" t="s">
        <v>3</v>
      </c>
    </row>
    <row r="4287" spans="1:4" ht="18.75" x14ac:dyDescent="0.25">
      <c r="A4287" s="126"/>
      <c r="B4287" s="48" t="s">
        <v>14</v>
      </c>
      <c r="C4287" s="48">
        <v>15.3</v>
      </c>
      <c r="D4287" s="128"/>
    </row>
    <row r="4288" spans="1:4" ht="18.75" x14ac:dyDescent="0.25">
      <c r="A4288" s="126"/>
      <c r="B4288" s="70" t="s">
        <v>35</v>
      </c>
      <c r="C4288" s="48">
        <v>82.02</v>
      </c>
      <c r="D4288" s="128"/>
    </row>
    <row r="4289" spans="1:4" ht="56.25" x14ac:dyDescent="0.25">
      <c r="A4289" s="119">
        <v>1475095</v>
      </c>
      <c r="B4289" s="55" t="s">
        <v>424</v>
      </c>
      <c r="C4289" s="56" t="s">
        <v>756</v>
      </c>
      <c r="D4289" s="46" t="s">
        <v>3</v>
      </c>
    </row>
    <row r="4290" spans="1:4" ht="18.75" x14ac:dyDescent="0.25">
      <c r="A4290" s="126"/>
      <c r="B4290" s="48" t="s">
        <v>14</v>
      </c>
      <c r="C4290" s="48">
        <v>15.3</v>
      </c>
      <c r="D4290" s="128"/>
    </row>
    <row r="4291" spans="1:4" ht="18.75" x14ac:dyDescent="0.25">
      <c r="A4291" s="126"/>
      <c r="B4291" s="70" t="s">
        <v>35</v>
      </c>
      <c r="C4291" s="48">
        <v>73.2</v>
      </c>
      <c r="D4291" s="128"/>
    </row>
    <row r="4292" spans="1:4" ht="56.25" x14ac:dyDescent="0.25">
      <c r="A4292" s="119">
        <v>1475096</v>
      </c>
      <c r="B4292" s="55" t="s">
        <v>424</v>
      </c>
      <c r="C4292" s="56" t="s">
        <v>749</v>
      </c>
      <c r="D4292" s="46" t="s">
        <v>3</v>
      </c>
    </row>
    <row r="4293" spans="1:4" ht="18.75" x14ac:dyDescent="0.25">
      <c r="A4293" s="126"/>
      <c r="B4293" s="48" t="s">
        <v>14</v>
      </c>
      <c r="C4293" s="48">
        <v>15.3</v>
      </c>
      <c r="D4293" s="128"/>
    </row>
    <row r="4294" spans="1:4" ht="18.75" x14ac:dyDescent="0.25">
      <c r="A4294" s="126"/>
      <c r="B4294" s="70" t="s">
        <v>35</v>
      </c>
      <c r="C4294" s="48">
        <v>64.14</v>
      </c>
      <c r="D4294" s="128"/>
    </row>
    <row r="4295" spans="1:4" ht="56.25" x14ac:dyDescent="0.25">
      <c r="A4295" s="119">
        <v>1475097</v>
      </c>
      <c r="B4295" s="55" t="s">
        <v>424</v>
      </c>
      <c r="C4295" s="56" t="s">
        <v>757</v>
      </c>
      <c r="D4295" s="46" t="s">
        <v>3</v>
      </c>
    </row>
    <row r="4296" spans="1:4" ht="18.75" x14ac:dyDescent="0.25">
      <c r="A4296" s="126"/>
      <c r="B4296" s="48" t="s">
        <v>14</v>
      </c>
      <c r="C4296" s="48">
        <v>15.3</v>
      </c>
      <c r="D4296" s="128"/>
    </row>
    <row r="4297" spans="1:4" ht="18.75" x14ac:dyDescent="0.25">
      <c r="A4297" s="126"/>
      <c r="B4297" s="70" t="s">
        <v>38</v>
      </c>
      <c r="C4297" s="131">
        <v>48</v>
      </c>
      <c r="D4297" s="128"/>
    </row>
    <row r="4298" spans="1:4" ht="56.25" x14ac:dyDescent="0.25">
      <c r="A4298" s="119">
        <v>1475098</v>
      </c>
      <c r="B4298" s="55" t="s">
        <v>424</v>
      </c>
      <c r="C4298" s="56" t="s">
        <v>493</v>
      </c>
      <c r="D4298" s="46" t="s">
        <v>3</v>
      </c>
    </row>
    <row r="4299" spans="1:4" ht="18.75" x14ac:dyDescent="0.25">
      <c r="A4299" s="126"/>
      <c r="B4299" s="48" t="s">
        <v>14</v>
      </c>
      <c r="C4299" s="48">
        <v>15.3</v>
      </c>
      <c r="D4299" s="128"/>
    </row>
    <row r="4300" spans="1:4" ht="37.5" x14ac:dyDescent="0.25">
      <c r="A4300" s="126"/>
      <c r="B4300" s="48" t="s">
        <v>76</v>
      </c>
      <c r="C4300" s="48">
        <v>110.4</v>
      </c>
      <c r="D4300" s="128"/>
    </row>
    <row r="4301" spans="1:4" ht="56.25" x14ac:dyDescent="0.25">
      <c r="A4301" s="119">
        <v>1475099</v>
      </c>
      <c r="B4301" s="55" t="s">
        <v>424</v>
      </c>
      <c r="C4301" s="56" t="s">
        <v>758</v>
      </c>
      <c r="D4301" s="46" t="s">
        <v>3</v>
      </c>
    </row>
    <row r="4302" spans="1:4" ht="18.75" x14ac:dyDescent="0.25">
      <c r="A4302" s="126"/>
      <c r="B4302" s="48" t="s">
        <v>14</v>
      </c>
      <c r="C4302" s="48">
        <v>15.3</v>
      </c>
      <c r="D4302" s="128"/>
    </row>
    <row r="4303" spans="1:4" ht="37.5" x14ac:dyDescent="0.25">
      <c r="A4303" s="126"/>
      <c r="B4303" s="48" t="s">
        <v>76</v>
      </c>
      <c r="C4303" s="48">
        <v>121.44</v>
      </c>
      <c r="D4303" s="128"/>
    </row>
    <row r="4304" spans="1:4" ht="56.25" x14ac:dyDescent="0.25">
      <c r="A4304" s="119">
        <v>1475100</v>
      </c>
      <c r="B4304" s="55" t="s">
        <v>424</v>
      </c>
      <c r="C4304" s="56" t="s">
        <v>759</v>
      </c>
      <c r="D4304" s="46" t="s">
        <v>3</v>
      </c>
    </row>
    <row r="4305" spans="1:4" ht="19.5" x14ac:dyDescent="0.25">
      <c r="A4305" s="132"/>
      <c r="B4305" s="48" t="s">
        <v>14</v>
      </c>
      <c r="C4305" s="48">
        <v>15.3</v>
      </c>
      <c r="D4305" s="128"/>
    </row>
    <row r="4306" spans="1:4" ht="37.5" x14ac:dyDescent="0.25">
      <c r="A4306" s="132"/>
      <c r="B4306" s="48" t="s">
        <v>76</v>
      </c>
      <c r="C4306" s="48">
        <v>153.30000000000001</v>
      </c>
      <c r="D4306" s="128"/>
    </row>
    <row r="4307" spans="1:4" ht="37.5" x14ac:dyDescent="0.3">
      <c r="A4307" s="78" t="s">
        <v>821</v>
      </c>
      <c r="B4307" s="9" t="s">
        <v>11</v>
      </c>
      <c r="C4307" s="10">
        <v>19.32</v>
      </c>
      <c r="D4307" s="31" t="s">
        <v>3</v>
      </c>
    </row>
    <row r="4308" spans="1:4" ht="18.75" x14ac:dyDescent="0.3">
      <c r="A4308" s="133"/>
      <c r="B4308" s="13" t="s">
        <v>14</v>
      </c>
      <c r="C4308" s="14">
        <v>4.32</v>
      </c>
      <c r="D4308" s="33"/>
    </row>
    <row r="4309" spans="1:4" ht="37.5" x14ac:dyDescent="0.3">
      <c r="A4309" s="133"/>
      <c r="B4309" s="13" t="s">
        <v>11</v>
      </c>
      <c r="C4309" s="14">
        <v>15</v>
      </c>
      <c r="D4309" s="33"/>
    </row>
    <row r="4310" spans="1:4" ht="37.5" x14ac:dyDescent="0.3">
      <c r="A4310" s="78" t="s">
        <v>822</v>
      </c>
      <c r="B4310" s="9" t="s">
        <v>17</v>
      </c>
      <c r="C4310" s="10">
        <v>19.32</v>
      </c>
      <c r="D4310" s="31" t="s">
        <v>3</v>
      </c>
    </row>
    <row r="4311" spans="1:4" ht="18.75" x14ac:dyDescent="0.3">
      <c r="A4311" s="133"/>
      <c r="B4311" s="13" t="s">
        <v>14</v>
      </c>
      <c r="C4311" s="14">
        <v>4.32</v>
      </c>
      <c r="D4311" s="33"/>
    </row>
    <row r="4312" spans="1:4" ht="37.5" x14ac:dyDescent="0.3">
      <c r="A4312" s="133"/>
      <c r="B4312" s="13" t="s">
        <v>17</v>
      </c>
      <c r="C4312" s="14">
        <v>15</v>
      </c>
      <c r="D4312" s="33"/>
    </row>
    <row r="4313" spans="1:4" ht="37.5" x14ac:dyDescent="0.25">
      <c r="A4313" s="75" t="s">
        <v>823</v>
      </c>
      <c r="B4313" s="7" t="s">
        <v>20</v>
      </c>
      <c r="C4313" s="30">
        <v>87.32</v>
      </c>
      <c r="D4313" s="31" t="s">
        <v>3</v>
      </c>
    </row>
    <row r="4314" spans="1:4" ht="18.75" x14ac:dyDescent="0.25">
      <c r="A4314" s="77"/>
      <c r="B4314" s="8" t="s">
        <v>14</v>
      </c>
      <c r="C4314" s="32">
        <v>4.32</v>
      </c>
      <c r="D4314" s="33" t="s">
        <v>5</v>
      </c>
    </row>
    <row r="4315" spans="1:4" ht="37.5" x14ac:dyDescent="0.25">
      <c r="A4315" s="77"/>
      <c r="B4315" s="8" t="s">
        <v>20</v>
      </c>
      <c r="C4315" s="32">
        <v>83</v>
      </c>
      <c r="D4315" s="33" t="s">
        <v>5</v>
      </c>
    </row>
    <row r="4316" spans="1:4" ht="37.5" x14ac:dyDescent="0.25">
      <c r="A4316" s="113">
        <v>1460008</v>
      </c>
      <c r="B4316" s="43" t="s">
        <v>302</v>
      </c>
      <c r="C4316" s="134">
        <v>4.32</v>
      </c>
      <c r="D4316" s="41" t="s">
        <v>3</v>
      </c>
    </row>
    <row r="4317" spans="1:4" ht="18.75" x14ac:dyDescent="0.25">
      <c r="A4317" s="117"/>
      <c r="B4317" s="44" t="s">
        <v>14</v>
      </c>
      <c r="C4317" s="42">
        <v>4.32</v>
      </c>
      <c r="D4317" s="115"/>
    </row>
    <row r="4318" spans="1:4" ht="37.5" x14ac:dyDescent="0.25">
      <c r="A4318" s="113">
        <v>1471120</v>
      </c>
      <c r="B4318" s="39" t="s">
        <v>304</v>
      </c>
      <c r="C4318" s="40" t="s">
        <v>824</v>
      </c>
      <c r="D4318" s="41" t="s">
        <v>3</v>
      </c>
    </row>
    <row r="4319" spans="1:4" ht="18.75" x14ac:dyDescent="0.25">
      <c r="A4319" s="114"/>
      <c r="B4319" s="42" t="s">
        <v>14</v>
      </c>
      <c r="C4319" s="42">
        <v>4.32</v>
      </c>
      <c r="D4319" s="115"/>
    </row>
    <row r="4320" spans="1:4" ht="18.75" x14ac:dyDescent="0.25">
      <c r="A4320" s="114"/>
      <c r="B4320" s="42" t="s">
        <v>125</v>
      </c>
      <c r="C4320" s="42">
        <v>126.54</v>
      </c>
      <c r="D4320" s="115"/>
    </row>
    <row r="4321" spans="1:4" ht="37.5" x14ac:dyDescent="0.25">
      <c r="A4321" s="113">
        <v>1471121</v>
      </c>
      <c r="B4321" s="39" t="s">
        <v>304</v>
      </c>
      <c r="C4321" s="49">
        <v>183.72</v>
      </c>
      <c r="D4321" s="41" t="s">
        <v>3</v>
      </c>
    </row>
    <row r="4322" spans="1:4" ht="18.75" x14ac:dyDescent="0.25">
      <c r="A4322" s="114"/>
      <c r="B4322" s="42" t="s">
        <v>14</v>
      </c>
      <c r="C4322" s="42">
        <v>4.32</v>
      </c>
      <c r="D4322" s="115"/>
    </row>
    <row r="4323" spans="1:4" ht="18.75" x14ac:dyDescent="0.25">
      <c r="A4323" s="114"/>
      <c r="B4323" s="42" t="s">
        <v>95</v>
      </c>
      <c r="C4323" s="53">
        <v>179.4</v>
      </c>
      <c r="D4323" s="115"/>
    </row>
    <row r="4324" spans="1:4" ht="37.5" x14ac:dyDescent="0.25">
      <c r="A4324" s="113">
        <v>1471122</v>
      </c>
      <c r="B4324" s="39" t="s">
        <v>304</v>
      </c>
      <c r="C4324" s="49">
        <v>119.34</v>
      </c>
      <c r="D4324" s="41" t="s">
        <v>3</v>
      </c>
    </row>
    <row r="4325" spans="1:4" ht="18.75" x14ac:dyDescent="0.25">
      <c r="A4325" s="114"/>
      <c r="B4325" s="42" t="s">
        <v>14</v>
      </c>
      <c r="C4325" s="42">
        <v>4.32</v>
      </c>
      <c r="D4325" s="115"/>
    </row>
    <row r="4326" spans="1:4" ht="18.75" x14ac:dyDescent="0.25">
      <c r="A4326" s="114"/>
      <c r="B4326" s="42" t="s">
        <v>125</v>
      </c>
      <c r="C4326" s="53">
        <v>115.02</v>
      </c>
      <c r="D4326" s="115"/>
    </row>
    <row r="4327" spans="1:4" ht="37.5" x14ac:dyDescent="0.25">
      <c r="A4327" s="113">
        <v>1471123</v>
      </c>
      <c r="B4327" s="50" t="s">
        <v>304</v>
      </c>
      <c r="C4327" s="51">
        <v>183.84</v>
      </c>
      <c r="D4327" s="41" t="s">
        <v>3</v>
      </c>
    </row>
    <row r="4328" spans="1:4" ht="18.75" x14ac:dyDescent="0.25">
      <c r="A4328" s="114"/>
      <c r="B4328" s="42" t="s">
        <v>14</v>
      </c>
      <c r="C4328" s="42">
        <v>4.32</v>
      </c>
      <c r="D4328" s="115"/>
    </row>
    <row r="4329" spans="1:4" ht="18.75" x14ac:dyDescent="0.25">
      <c r="A4329" s="114"/>
      <c r="B4329" s="52" t="s">
        <v>26</v>
      </c>
      <c r="C4329" s="52">
        <v>179.52</v>
      </c>
      <c r="D4329" s="115"/>
    </row>
    <row r="4330" spans="1:4" ht="37.5" x14ac:dyDescent="0.25">
      <c r="A4330" s="113">
        <v>1471124</v>
      </c>
      <c r="B4330" s="50" t="s">
        <v>304</v>
      </c>
      <c r="C4330" s="51">
        <v>182.51999999999998</v>
      </c>
      <c r="D4330" s="41" t="s">
        <v>3</v>
      </c>
    </row>
    <row r="4331" spans="1:4" ht="18.75" x14ac:dyDescent="0.25">
      <c r="A4331" s="114"/>
      <c r="B4331" s="42" t="s">
        <v>14</v>
      </c>
      <c r="C4331" s="42">
        <v>4.32</v>
      </c>
      <c r="D4331" s="115"/>
    </row>
    <row r="4332" spans="1:4" ht="18.75" x14ac:dyDescent="0.25">
      <c r="A4332" s="114"/>
      <c r="B4332" s="52" t="s">
        <v>26</v>
      </c>
      <c r="C4332" s="52">
        <v>178.2</v>
      </c>
      <c r="D4332" s="115"/>
    </row>
    <row r="4333" spans="1:4" ht="37.5" x14ac:dyDescent="0.25">
      <c r="A4333" s="113">
        <v>1471125</v>
      </c>
      <c r="B4333" s="50" t="s">
        <v>304</v>
      </c>
      <c r="C4333" s="51">
        <v>125.69999999999999</v>
      </c>
      <c r="D4333" s="41" t="s">
        <v>3</v>
      </c>
    </row>
    <row r="4334" spans="1:4" ht="18.75" x14ac:dyDescent="0.25">
      <c r="A4334" s="114"/>
      <c r="B4334" s="42" t="s">
        <v>14</v>
      </c>
      <c r="C4334" s="42">
        <v>4.32</v>
      </c>
      <c r="D4334" s="115"/>
    </row>
    <row r="4335" spans="1:4" ht="18.75" x14ac:dyDescent="0.25">
      <c r="A4335" s="114"/>
      <c r="B4335" s="52" t="s">
        <v>26</v>
      </c>
      <c r="C4335" s="52">
        <v>121.38</v>
      </c>
      <c r="D4335" s="115"/>
    </row>
    <row r="4336" spans="1:4" ht="37.5" x14ac:dyDescent="0.25">
      <c r="A4336" s="113">
        <v>1471126</v>
      </c>
      <c r="B4336" s="50" t="s">
        <v>304</v>
      </c>
      <c r="C4336" s="51">
        <v>107.82</v>
      </c>
      <c r="D4336" s="41" t="s">
        <v>3</v>
      </c>
    </row>
    <row r="4337" spans="1:4" ht="18.75" x14ac:dyDescent="0.25">
      <c r="A4337" s="114"/>
      <c r="B4337" s="42" t="s">
        <v>14</v>
      </c>
      <c r="C4337" s="42">
        <v>4.32</v>
      </c>
      <c r="D4337" s="115"/>
    </row>
    <row r="4338" spans="1:4" ht="18.75" x14ac:dyDescent="0.25">
      <c r="A4338" s="114"/>
      <c r="B4338" s="52" t="s">
        <v>26</v>
      </c>
      <c r="C4338" s="52">
        <v>103.5</v>
      </c>
      <c r="D4338" s="115"/>
    </row>
    <row r="4339" spans="1:4" ht="37.5" x14ac:dyDescent="0.25">
      <c r="A4339" s="113">
        <v>1471127</v>
      </c>
      <c r="B4339" s="50" t="s">
        <v>304</v>
      </c>
      <c r="C4339" s="51">
        <v>123.78</v>
      </c>
      <c r="D4339" s="41" t="s">
        <v>3</v>
      </c>
    </row>
    <row r="4340" spans="1:4" ht="18.75" x14ac:dyDescent="0.25">
      <c r="A4340" s="114"/>
      <c r="B4340" s="42" t="s">
        <v>14</v>
      </c>
      <c r="C4340" s="42">
        <v>4.32</v>
      </c>
      <c r="D4340" s="115"/>
    </row>
    <row r="4341" spans="1:4" ht="18.75" x14ac:dyDescent="0.25">
      <c r="A4341" s="114"/>
      <c r="B4341" s="52" t="s">
        <v>125</v>
      </c>
      <c r="C4341" s="52">
        <v>119.46</v>
      </c>
      <c r="D4341" s="115"/>
    </row>
    <row r="4342" spans="1:4" ht="37.5" x14ac:dyDescent="0.25">
      <c r="A4342" s="113">
        <v>1471128</v>
      </c>
      <c r="B4342" s="50" t="s">
        <v>304</v>
      </c>
      <c r="C4342" s="51">
        <v>112.91999999999999</v>
      </c>
      <c r="D4342" s="41" t="s">
        <v>3</v>
      </c>
    </row>
    <row r="4343" spans="1:4" ht="18.75" x14ac:dyDescent="0.25">
      <c r="A4343" s="114"/>
      <c r="B4343" s="42" t="s">
        <v>14</v>
      </c>
      <c r="C4343" s="42">
        <v>4.32</v>
      </c>
      <c r="D4343" s="115"/>
    </row>
    <row r="4344" spans="1:4" ht="18.75" x14ac:dyDescent="0.25">
      <c r="A4344" s="114"/>
      <c r="B4344" s="52" t="s">
        <v>125</v>
      </c>
      <c r="C4344" s="52">
        <v>108.6</v>
      </c>
      <c r="D4344" s="115"/>
    </row>
    <row r="4345" spans="1:4" ht="37.5" x14ac:dyDescent="0.25">
      <c r="A4345" s="113">
        <v>1471129</v>
      </c>
      <c r="B4345" s="50" t="s">
        <v>304</v>
      </c>
      <c r="C4345" s="51">
        <v>103.25999999999999</v>
      </c>
      <c r="D4345" s="41" t="s">
        <v>3</v>
      </c>
    </row>
    <row r="4346" spans="1:4" ht="18.75" x14ac:dyDescent="0.25">
      <c r="A4346" s="114"/>
      <c r="B4346" s="42" t="s">
        <v>14</v>
      </c>
      <c r="C4346" s="42">
        <v>4.32</v>
      </c>
      <c r="D4346" s="115"/>
    </row>
    <row r="4347" spans="1:4" ht="18.75" x14ac:dyDescent="0.25">
      <c r="A4347" s="114"/>
      <c r="B4347" s="52" t="s">
        <v>26</v>
      </c>
      <c r="C4347" s="52">
        <v>98.94</v>
      </c>
      <c r="D4347" s="115"/>
    </row>
    <row r="4348" spans="1:4" ht="37.5" x14ac:dyDescent="0.25">
      <c r="A4348" s="113">
        <v>1471130</v>
      </c>
      <c r="B4348" s="39" t="s">
        <v>304</v>
      </c>
      <c r="C4348" s="40" t="s">
        <v>825</v>
      </c>
      <c r="D4348" s="41" t="s">
        <v>3</v>
      </c>
    </row>
    <row r="4349" spans="1:4" ht="18.75" x14ac:dyDescent="0.25">
      <c r="A4349" s="114"/>
      <c r="B4349" s="42" t="s">
        <v>14</v>
      </c>
      <c r="C4349" s="42">
        <v>4.32</v>
      </c>
      <c r="D4349" s="115"/>
    </row>
    <row r="4350" spans="1:4" ht="18.75" x14ac:dyDescent="0.25">
      <c r="A4350" s="114"/>
      <c r="B4350" s="42" t="s">
        <v>328</v>
      </c>
      <c r="C4350" s="114">
        <v>139.02000000000001</v>
      </c>
      <c r="D4350" s="115"/>
    </row>
    <row r="4351" spans="1:4" ht="37.5" x14ac:dyDescent="0.25">
      <c r="A4351" s="113">
        <v>1471131</v>
      </c>
      <c r="B4351" s="39" t="s">
        <v>304</v>
      </c>
      <c r="C4351" s="40" t="s">
        <v>735</v>
      </c>
      <c r="D4351" s="41" t="s">
        <v>3</v>
      </c>
    </row>
    <row r="4352" spans="1:4" ht="18.75" x14ac:dyDescent="0.25">
      <c r="A4352" s="114"/>
      <c r="B4352" s="42" t="s">
        <v>14</v>
      </c>
      <c r="C4352" s="42">
        <v>4.32</v>
      </c>
      <c r="D4352" s="115"/>
    </row>
    <row r="4353" spans="1:4" ht="18.75" x14ac:dyDescent="0.25">
      <c r="A4353" s="114"/>
      <c r="B4353" s="42" t="s">
        <v>125</v>
      </c>
      <c r="C4353" s="124">
        <v>150</v>
      </c>
      <c r="D4353" s="115"/>
    </row>
    <row r="4354" spans="1:4" ht="37.5" x14ac:dyDescent="0.25">
      <c r="A4354" s="113">
        <v>1471132</v>
      </c>
      <c r="B4354" s="39" t="s">
        <v>304</v>
      </c>
      <c r="C4354" s="40" t="s">
        <v>826</v>
      </c>
      <c r="D4354" s="41" t="s">
        <v>3</v>
      </c>
    </row>
    <row r="4355" spans="1:4" ht="18.75" x14ac:dyDescent="0.25">
      <c r="A4355" s="114"/>
      <c r="B4355" s="42" t="s">
        <v>14</v>
      </c>
      <c r="C4355" s="42">
        <v>4.32</v>
      </c>
      <c r="D4355" s="125"/>
    </row>
    <row r="4356" spans="1:4" ht="18.75" x14ac:dyDescent="0.25">
      <c r="A4356" s="114"/>
      <c r="B4356" s="42" t="s">
        <v>315</v>
      </c>
      <c r="C4356" s="42">
        <v>128.28</v>
      </c>
      <c r="D4356" s="125"/>
    </row>
    <row r="4357" spans="1:4" ht="37.5" x14ac:dyDescent="0.25">
      <c r="A4357" s="113">
        <v>1471133</v>
      </c>
      <c r="B4357" s="39" t="s">
        <v>304</v>
      </c>
      <c r="C4357" s="40" t="s">
        <v>827</v>
      </c>
      <c r="D4357" s="41" t="s">
        <v>3</v>
      </c>
    </row>
    <row r="4358" spans="1:4" ht="18.75" x14ac:dyDescent="0.25">
      <c r="A4358" s="114"/>
      <c r="B4358" s="42" t="s">
        <v>14</v>
      </c>
      <c r="C4358" s="42">
        <v>4.32</v>
      </c>
      <c r="D4358" s="125"/>
    </row>
    <row r="4359" spans="1:4" ht="18.75" x14ac:dyDescent="0.25">
      <c r="A4359" s="114"/>
      <c r="B4359" s="42" t="s">
        <v>317</v>
      </c>
      <c r="C4359" s="42">
        <v>171.84</v>
      </c>
      <c r="D4359" s="125"/>
    </row>
    <row r="4360" spans="1:4" ht="37.5" x14ac:dyDescent="0.25">
      <c r="A4360" s="113">
        <v>1471134</v>
      </c>
      <c r="B4360" s="39" t="s">
        <v>304</v>
      </c>
      <c r="C4360" s="40" t="s">
        <v>828</v>
      </c>
      <c r="D4360" s="41" t="s">
        <v>3</v>
      </c>
    </row>
    <row r="4361" spans="1:4" ht="18.75" x14ac:dyDescent="0.25">
      <c r="A4361" s="114"/>
      <c r="B4361" s="42" t="s">
        <v>14</v>
      </c>
      <c r="C4361" s="42">
        <v>4.32</v>
      </c>
      <c r="D4361" s="125"/>
    </row>
    <row r="4362" spans="1:4" ht="18.75" x14ac:dyDescent="0.25">
      <c r="A4362" s="114"/>
      <c r="B4362" s="42" t="s">
        <v>319</v>
      </c>
      <c r="C4362" s="42">
        <v>139.80000000000001</v>
      </c>
      <c r="D4362" s="125"/>
    </row>
    <row r="4363" spans="1:4" ht="37.5" x14ac:dyDescent="0.25">
      <c r="A4363" s="113">
        <v>1471135</v>
      </c>
      <c r="B4363" s="39" t="s">
        <v>304</v>
      </c>
      <c r="C4363" s="40" t="s">
        <v>829</v>
      </c>
      <c r="D4363" s="41" t="s">
        <v>3</v>
      </c>
    </row>
    <row r="4364" spans="1:4" ht="18.75" x14ac:dyDescent="0.25">
      <c r="A4364" s="114"/>
      <c r="B4364" s="42" t="s">
        <v>14</v>
      </c>
      <c r="C4364" s="42">
        <v>4.32</v>
      </c>
      <c r="D4364" s="125"/>
    </row>
    <row r="4365" spans="1:4" ht="18.75" x14ac:dyDescent="0.25">
      <c r="A4365" s="114"/>
      <c r="B4365" s="42" t="s">
        <v>321</v>
      </c>
      <c r="C4365" s="42">
        <v>109.98</v>
      </c>
      <c r="D4365" s="125"/>
    </row>
    <row r="4366" spans="1:4" ht="37.5" x14ac:dyDescent="0.25">
      <c r="A4366" s="113">
        <v>1471136</v>
      </c>
      <c r="B4366" s="39" t="s">
        <v>304</v>
      </c>
      <c r="C4366" s="40" t="s">
        <v>830</v>
      </c>
      <c r="D4366" s="41" t="s">
        <v>3</v>
      </c>
    </row>
    <row r="4367" spans="1:4" ht="18.75" x14ac:dyDescent="0.25">
      <c r="A4367" s="114"/>
      <c r="B4367" s="42" t="s">
        <v>14</v>
      </c>
      <c r="C4367" s="42">
        <v>4.32</v>
      </c>
      <c r="D4367" s="115"/>
    </row>
    <row r="4368" spans="1:4" ht="18.75" x14ac:dyDescent="0.25">
      <c r="A4368" s="114"/>
      <c r="B4368" s="42" t="s">
        <v>125</v>
      </c>
      <c r="C4368" s="42">
        <v>200.4</v>
      </c>
      <c r="D4368" s="115"/>
    </row>
    <row r="4369" spans="1:4" ht="37.5" x14ac:dyDescent="0.25">
      <c r="A4369" s="113">
        <v>1471137</v>
      </c>
      <c r="B4369" s="39" t="s">
        <v>304</v>
      </c>
      <c r="C4369" s="40" t="s">
        <v>831</v>
      </c>
      <c r="D4369" s="41" t="s">
        <v>3</v>
      </c>
    </row>
    <row r="4370" spans="1:4" ht="18.75" x14ac:dyDescent="0.25">
      <c r="A4370" s="114"/>
      <c r="B4370" s="42" t="s">
        <v>14</v>
      </c>
      <c r="C4370" s="42">
        <v>4.32</v>
      </c>
      <c r="D4370" s="115"/>
    </row>
    <row r="4371" spans="1:4" ht="18.75" x14ac:dyDescent="0.25">
      <c r="A4371" s="114"/>
      <c r="B4371" s="42" t="s">
        <v>125</v>
      </c>
      <c r="C4371" s="42">
        <v>220.44</v>
      </c>
      <c r="D4371" s="115"/>
    </row>
    <row r="4372" spans="1:4" ht="37.5" x14ac:dyDescent="0.25">
      <c r="A4372" s="113">
        <v>1471138</v>
      </c>
      <c r="B4372" s="39" t="s">
        <v>304</v>
      </c>
      <c r="C4372" s="40" t="s">
        <v>832</v>
      </c>
      <c r="D4372" s="41" t="s">
        <v>3</v>
      </c>
    </row>
    <row r="4373" spans="1:4" ht="18.75" x14ac:dyDescent="0.25">
      <c r="A4373" s="114"/>
      <c r="B4373" s="42" t="s">
        <v>14</v>
      </c>
      <c r="C4373" s="42">
        <v>4.32</v>
      </c>
      <c r="D4373" s="115"/>
    </row>
    <row r="4374" spans="1:4" ht="18.75" x14ac:dyDescent="0.25">
      <c r="A4374" s="114"/>
      <c r="B4374" s="42" t="s">
        <v>336</v>
      </c>
      <c r="C4374" s="42">
        <v>278.22000000000003</v>
      </c>
      <c r="D4374" s="115"/>
    </row>
    <row r="4375" spans="1:4" ht="37.5" x14ac:dyDescent="0.25">
      <c r="A4375" s="113">
        <v>1472049</v>
      </c>
      <c r="B4375" s="39" t="s">
        <v>352</v>
      </c>
      <c r="C4375" s="40" t="s">
        <v>833</v>
      </c>
      <c r="D4375" s="64" t="s">
        <v>3</v>
      </c>
    </row>
    <row r="4376" spans="1:4" ht="18.75" x14ac:dyDescent="0.25">
      <c r="A4376" s="114"/>
      <c r="B4376" s="42" t="s">
        <v>14</v>
      </c>
      <c r="C4376" s="42">
        <v>4.32</v>
      </c>
      <c r="D4376" s="129"/>
    </row>
    <row r="4377" spans="1:4" ht="18.75" x14ac:dyDescent="0.25">
      <c r="A4377" s="114"/>
      <c r="B4377" s="42" t="s">
        <v>353</v>
      </c>
      <c r="C4377" s="42">
        <v>108</v>
      </c>
      <c r="D4377" s="129"/>
    </row>
    <row r="4378" spans="1:4" ht="37.5" x14ac:dyDescent="0.25">
      <c r="A4378" s="113">
        <v>1472050</v>
      </c>
      <c r="B4378" s="39" t="s">
        <v>352</v>
      </c>
      <c r="C4378" s="40" t="s">
        <v>834</v>
      </c>
      <c r="D4378" s="64" t="s">
        <v>3</v>
      </c>
    </row>
    <row r="4379" spans="1:4" ht="18.75" x14ac:dyDescent="0.25">
      <c r="A4379" s="114"/>
      <c r="B4379" s="42" t="s">
        <v>14</v>
      </c>
      <c r="C4379" s="42">
        <v>4.32</v>
      </c>
      <c r="D4379" s="129"/>
    </row>
    <row r="4380" spans="1:4" ht="18.75" x14ac:dyDescent="0.25">
      <c r="A4380" s="114"/>
      <c r="B4380" s="42" t="s">
        <v>353</v>
      </c>
      <c r="C4380" s="42">
        <v>118.8</v>
      </c>
      <c r="D4380" s="129"/>
    </row>
    <row r="4381" spans="1:4" ht="37.5" x14ac:dyDescent="0.25">
      <c r="A4381" s="113">
        <v>1472051</v>
      </c>
      <c r="B4381" s="39" t="s">
        <v>352</v>
      </c>
      <c r="C4381" s="62">
        <v>119.69999999999999</v>
      </c>
      <c r="D4381" s="64" t="s">
        <v>3</v>
      </c>
    </row>
    <row r="4382" spans="1:4" ht="18.75" x14ac:dyDescent="0.25">
      <c r="A4382" s="114"/>
      <c r="B4382" s="42" t="s">
        <v>14</v>
      </c>
      <c r="C4382" s="42">
        <v>4.32</v>
      </c>
      <c r="D4382" s="129"/>
    </row>
    <row r="4383" spans="1:4" ht="18.75" x14ac:dyDescent="0.25">
      <c r="A4383" s="114"/>
      <c r="B4383" s="42" t="s">
        <v>207</v>
      </c>
      <c r="C4383" s="53">
        <v>115.38</v>
      </c>
      <c r="D4383" s="129"/>
    </row>
    <row r="4384" spans="1:4" ht="37.5" x14ac:dyDescent="0.25">
      <c r="A4384" s="113">
        <v>1472052</v>
      </c>
      <c r="B4384" s="39" t="s">
        <v>352</v>
      </c>
      <c r="C4384" s="49">
        <v>131.28</v>
      </c>
      <c r="D4384" s="64" t="s">
        <v>3</v>
      </c>
    </row>
    <row r="4385" spans="1:4" ht="18.75" x14ac:dyDescent="0.25">
      <c r="A4385" s="114"/>
      <c r="B4385" s="42" t="s">
        <v>14</v>
      </c>
      <c r="C4385" s="42">
        <v>4.32</v>
      </c>
      <c r="D4385" s="129"/>
    </row>
    <row r="4386" spans="1:4" ht="18.75" x14ac:dyDescent="0.25">
      <c r="A4386" s="114"/>
      <c r="B4386" s="42" t="s">
        <v>353</v>
      </c>
      <c r="C4386" s="42">
        <v>126.96</v>
      </c>
      <c r="D4386" s="129"/>
    </row>
    <row r="4387" spans="1:4" ht="37.5" x14ac:dyDescent="0.25">
      <c r="A4387" s="113">
        <v>1472053</v>
      </c>
      <c r="B4387" s="39" t="s">
        <v>352</v>
      </c>
      <c r="C4387" s="49">
        <v>204.72</v>
      </c>
      <c r="D4387" s="64" t="s">
        <v>3</v>
      </c>
    </row>
    <row r="4388" spans="1:4" ht="18.75" x14ac:dyDescent="0.25">
      <c r="A4388" s="114"/>
      <c r="B4388" s="42" t="s">
        <v>14</v>
      </c>
      <c r="C4388" s="42">
        <v>4.32</v>
      </c>
      <c r="D4388" s="129"/>
    </row>
    <row r="4389" spans="1:4" ht="18.75" x14ac:dyDescent="0.25">
      <c r="A4389" s="114"/>
      <c r="B4389" s="42" t="s">
        <v>353</v>
      </c>
      <c r="C4389" s="42">
        <v>200.4</v>
      </c>
      <c r="D4389" s="129"/>
    </row>
    <row r="4390" spans="1:4" ht="37.5" x14ac:dyDescent="0.25">
      <c r="A4390" s="113">
        <v>1472054</v>
      </c>
      <c r="B4390" s="39" t="s">
        <v>352</v>
      </c>
      <c r="C4390" s="49">
        <v>224.76</v>
      </c>
      <c r="D4390" s="64" t="s">
        <v>3</v>
      </c>
    </row>
    <row r="4391" spans="1:4" ht="18.75" x14ac:dyDescent="0.25">
      <c r="A4391" s="114"/>
      <c r="B4391" s="42" t="s">
        <v>14</v>
      </c>
      <c r="C4391" s="42">
        <v>4.32</v>
      </c>
      <c r="D4391" s="129"/>
    </row>
    <row r="4392" spans="1:4" ht="18.75" x14ac:dyDescent="0.25">
      <c r="A4392" s="114"/>
      <c r="B4392" s="42" t="s">
        <v>353</v>
      </c>
      <c r="C4392" s="42">
        <v>220.44</v>
      </c>
      <c r="D4392" s="129"/>
    </row>
    <row r="4393" spans="1:4" ht="37.5" x14ac:dyDescent="0.25">
      <c r="A4393" s="113">
        <v>1472055</v>
      </c>
      <c r="B4393" s="39" t="s">
        <v>352</v>
      </c>
      <c r="C4393" s="49">
        <v>288.54000000000002</v>
      </c>
      <c r="D4393" s="64" t="s">
        <v>3</v>
      </c>
    </row>
    <row r="4394" spans="1:4" ht="18.75" x14ac:dyDescent="0.25">
      <c r="A4394" s="114"/>
      <c r="B4394" s="42" t="s">
        <v>14</v>
      </c>
      <c r="C4394" s="42">
        <v>4.32</v>
      </c>
      <c r="D4394" s="129"/>
    </row>
    <row r="4395" spans="1:4" ht="18.75" x14ac:dyDescent="0.25">
      <c r="A4395" s="114"/>
      <c r="B4395" s="42" t="s">
        <v>353</v>
      </c>
      <c r="C4395" s="42">
        <v>284.22000000000003</v>
      </c>
      <c r="D4395" s="129"/>
    </row>
    <row r="4396" spans="1:4" ht="37.5" x14ac:dyDescent="0.25">
      <c r="A4396" s="113">
        <v>1473112</v>
      </c>
      <c r="B4396" s="39" t="s">
        <v>365</v>
      </c>
      <c r="C4396" s="40" t="s">
        <v>835</v>
      </c>
      <c r="D4396" s="41" t="s">
        <v>3</v>
      </c>
    </row>
    <row r="4397" spans="1:4" ht="18.75" x14ac:dyDescent="0.25">
      <c r="A4397" s="114"/>
      <c r="B4397" s="42" t="s">
        <v>14</v>
      </c>
      <c r="C4397" s="42">
        <v>4.32</v>
      </c>
      <c r="D4397" s="129"/>
    </row>
    <row r="4398" spans="1:4" ht="18.75" x14ac:dyDescent="0.25">
      <c r="A4398" s="114"/>
      <c r="B4398" s="42" t="s">
        <v>372</v>
      </c>
      <c r="C4398" s="42">
        <v>57.54</v>
      </c>
      <c r="D4398" s="129"/>
    </row>
    <row r="4399" spans="1:4" ht="37.5" x14ac:dyDescent="0.25">
      <c r="A4399" s="113">
        <v>1473113</v>
      </c>
      <c r="B4399" s="39" t="s">
        <v>365</v>
      </c>
      <c r="C4399" s="40" t="s">
        <v>836</v>
      </c>
      <c r="D4399" s="41" t="s">
        <v>3</v>
      </c>
    </row>
    <row r="4400" spans="1:4" ht="18.75" x14ac:dyDescent="0.25">
      <c r="A4400" s="114"/>
      <c r="B4400" s="42" t="s">
        <v>14</v>
      </c>
      <c r="C4400" s="42">
        <v>4.32</v>
      </c>
      <c r="D4400" s="129"/>
    </row>
    <row r="4401" spans="1:4" ht="18.75" x14ac:dyDescent="0.25">
      <c r="A4401" s="114"/>
      <c r="B4401" s="42" t="s">
        <v>372</v>
      </c>
      <c r="C4401" s="42">
        <v>63.3</v>
      </c>
      <c r="D4401" s="129"/>
    </row>
    <row r="4402" spans="1:4" ht="37.5" x14ac:dyDescent="0.25">
      <c r="A4402" s="113">
        <v>1473114</v>
      </c>
      <c r="B4402" s="39" t="s">
        <v>365</v>
      </c>
      <c r="C4402" s="40" t="s">
        <v>837</v>
      </c>
      <c r="D4402" s="41" t="s">
        <v>3</v>
      </c>
    </row>
    <row r="4403" spans="1:4" ht="18.75" x14ac:dyDescent="0.25">
      <c r="A4403" s="114"/>
      <c r="B4403" s="42" t="s">
        <v>14</v>
      </c>
      <c r="C4403" s="42">
        <v>4.32</v>
      </c>
      <c r="D4403" s="129"/>
    </row>
    <row r="4404" spans="1:4" ht="18.75" x14ac:dyDescent="0.25">
      <c r="A4404" s="114"/>
      <c r="B4404" s="42" t="s">
        <v>370</v>
      </c>
      <c r="C4404" s="42">
        <v>89.7</v>
      </c>
      <c r="D4404" s="129"/>
    </row>
    <row r="4405" spans="1:4" ht="37.5" x14ac:dyDescent="0.25">
      <c r="A4405" s="113">
        <v>1473115</v>
      </c>
      <c r="B4405" s="39" t="s">
        <v>365</v>
      </c>
      <c r="C4405" s="49">
        <v>58.62</v>
      </c>
      <c r="D4405" s="41" t="s">
        <v>3</v>
      </c>
    </row>
    <row r="4406" spans="1:4" ht="18.75" x14ac:dyDescent="0.25">
      <c r="A4406" s="114"/>
      <c r="B4406" s="42" t="s">
        <v>14</v>
      </c>
      <c r="C4406" s="42">
        <v>4.32</v>
      </c>
      <c r="D4406" s="129"/>
    </row>
    <row r="4407" spans="1:4" ht="18.75" x14ac:dyDescent="0.25">
      <c r="A4407" s="114"/>
      <c r="B4407" s="42" t="s">
        <v>94</v>
      </c>
      <c r="C4407" s="53">
        <v>54.3</v>
      </c>
      <c r="D4407" s="129"/>
    </row>
    <row r="4408" spans="1:4" ht="37.5" x14ac:dyDescent="0.25">
      <c r="A4408" s="113">
        <v>1473116</v>
      </c>
      <c r="B4408" s="39" t="s">
        <v>365</v>
      </c>
      <c r="C4408" s="49">
        <v>64.02000000000001</v>
      </c>
      <c r="D4408" s="41" t="s">
        <v>3</v>
      </c>
    </row>
    <row r="4409" spans="1:4" ht="18.75" x14ac:dyDescent="0.25">
      <c r="A4409" s="114"/>
      <c r="B4409" s="42" t="s">
        <v>14</v>
      </c>
      <c r="C4409" s="42">
        <v>4.32</v>
      </c>
      <c r="D4409" s="129"/>
    </row>
    <row r="4410" spans="1:4" ht="18.75" x14ac:dyDescent="0.25">
      <c r="A4410" s="114"/>
      <c r="B4410" s="42" t="s">
        <v>94</v>
      </c>
      <c r="C4410" s="53">
        <v>59.7</v>
      </c>
      <c r="D4410" s="129"/>
    </row>
    <row r="4411" spans="1:4" ht="37.5" x14ac:dyDescent="0.25">
      <c r="A4411" s="113">
        <v>1473117</v>
      </c>
      <c r="B4411" s="50" t="s">
        <v>365</v>
      </c>
      <c r="C4411" s="51">
        <v>93.419999999999987</v>
      </c>
      <c r="D4411" s="41" t="s">
        <v>3</v>
      </c>
    </row>
    <row r="4412" spans="1:4" ht="18.75" x14ac:dyDescent="0.25">
      <c r="A4412" s="114"/>
      <c r="B4412" s="42" t="s">
        <v>14</v>
      </c>
      <c r="C4412" s="42">
        <v>4.32</v>
      </c>
      <c r="D4412" s="129"/>
    </row>
    <row r="4413" spans="1:4" ht="18.75" x14ac:dyDescent="0.25">
      <c r="A4413" s="114"/>
      <c r="B4413" s="42" t="s">
        <v>385</v>
      </c>
      <c r="C4413" s="42">
        <v>89.1</v>
      </c>
      <c r="D4413" s="129"/>
    </row>
    <row r="4414" spans="1:4" ht="37.5" x14ac:dyDescent="0.25">
      <c r="A4414" s="113">
        <v>1473118</v>
      </c>
      <c r="B4414" s="50" t="s">
        <v>365</v>
      </c>
      <c r="C4414" s="51">
        <v>64.92</v>
      </c>
      <c r="D4414" s="41" t="s">
        <v>3</v>
      </c>
    </row>
    <row r="4415" spans="1:4" ht="18.75" x14ac:dyDescent="0.25">
      <c r="A4415" s="114"/>
      <c r="B4415" s="42" t="s">
        <v>14</v>
      </c>
      <c r="C4415" s="42">
        <v>4.32</v>
      </c>
      <c r="D4415" s="129"/>
    </row>
    <row r="4416" spans="1:4" ht="18.75" x14ac:dyDescent="0.25">
      <c r="A4416" s="114"/>
      <c r="B4416" s="42" t="s">
        <v>385</v>
      </c>
      <c r="C4416" s="42">
        <v>60.6</v>
      </c>
      <c r="D4416" s="129"/>
    </row>
    <row r="4417" spans="1:4" ht="37.5" x14ac:dyDescent="0.25">
      <c r="A4417" s="113">
        <v>1473119</v>
      </c>
      <c r="B4417" s="39" t="s">
        <v>367</v>
      </c>
      <c r="C4417" s="40" t="s">
        <v>838</v>
      </c>
      <c r="D4417" s="41" t="s">
        <v>3</v>
      </c>
    </row>
    <row r="4418" spans="1:4" ht="18.75" x14ac:dyDescent="0.25">
      <c r="A4418" s="114"/>
      <c r="B4418" s="42" t="s">
        <v>14</v>
      </c>
      <c r="C4418" s="42">
        <v>4.32</v>
      </c>
      <c r="D4418" s="129"/>
    </row>
    <row r="4419" spans="1:4" ht="18.75" x14ac:dyDescent="0.25">
      <c r="A4419" s="114"/>
      <c r="B4419" s="42" t="s">
        <v>370</v>
      </c>
      <c r="C4419" s="42">
        <v>59.73</v>
      </c>
      <c r="D4419" s="129"/>
    </row>
    <row r="4420" spans="1:4" ht="37.5" x14ac:dyDescent="0.25">
      <c r="A4420" s="113">
        <v>1473120</v>
      </c>
      <c r="B4420" s="39" t="s">
        <v>365</v>
      </c>
      <c r="C4420" s="40" t="s">
        <v>839</v>
      </c>
      <c r="D4420" s="41" t="s">
        <v>3</v>
      </c>
    </row>
    <row r="4421" spans="1:4" ht="18.75" x14ac:dyDescent="0.25">
      <c r="A4421" s="114"/>
      <c r="B4421" s="42" t="s">
        <v>14</v>
      </c>
      <c r="C4421" s="42">
        <v>4.32</v>
      </c>
      <c r="D4421" s="129"/>
    </row>
    <row r="4422" spans="1:4" ht="18.75" x14ac:dyDescent="0.25">
      <c r="A4422" s="114"/>
      <c r="B4422" s="42" t="s">
        <v>39</v>
      </c>
      <c r="C4422" s="42">
        <v>64.14</v>
      </c>
      <c r="D4422" s="129"/>
    </row>
    <row r="4423" spans="1:4" ht="37.5" x14ac:dyDescent="0.25">
      <c r="A4423" s="113">
        <v>1473121</v>
      </c>
      <c r="B4423" s="39" t="s">
        <v>367</v>
      </c>
      <c r="C4423" s="40" t="s">
        <v>840</v>
      </c>
      <c r="D4423" s="41" t="s">
        <v>3</v>
      </c>
    </row>
    <row r="4424" spans="1:4" ht="18.75" x14ac:dyDescent="0.25">
      <c r="A4424" s="114"/>
      <c r="B4424" s="42" t="s">
        <v>14</v>
      </c>
      <c r="C4424" s="42">
        <v>4.32</v>
      </c>
      <c r="D4424" s="129"/>
    </row>
    <row r="4425" spans="1:4" ht="18.75" x14ac:dyDescent="0.25">
      <c r="A4425" s="114"/>
      <c r="B4425" s="42" t="s">
        <v>40</v>
      </c>
      <c r="C4425" s="42">
        <v>49.44</v>
      </c>
      <c r="D4425" s="129"/>
    </row>
    <row r="4426" spans="1:4" ht="37.5" x14ac:dyDescent="0.25">
      <c r="A4426" s="113">
        <v>1473122</v>
      </c>
      <c r="B4426" s="39" t="s">
        <v>365</v>
      </c>
      <c r="C4426" s="40" t="s">
        <v>441</v>
      </c>
      <c r="D4426" s="41" t="s">
        <v>3</v>
      </c>
    </row>
    <row r="4427" spans="1:4" ht="18.75" x14ac:dyDescent="0.25">
      <c r="A4427" s="114"/>
      <c r="B4427" s="42" t="s">
        <v>14</v>
      </c>
      <c r="C4427" s="42">
        <v>4.32</v>
      </c>
      <c r="D4427" s="129"/>
    </row>
    <row r="4428" spans="1:4" ht="18.75" x14ac:dyDescent="0.25">
      <c r="A4428" s="114"/>
      <c r="B4428" s="42" t="s">
        <v>380</v>
      </c>
      <c r="C4428" s="42">
        <v>85.92</v>
      </c>
      <c r="D4428" s="129"/>
    </row>
    <row r="4429" spans="1:4" ht="37.5" x14ac:dyDescent="0.25">
      <c r="A4429" s="113">
        <v>1473123</v>
      </c>
      <c r="B4429" s="39" t="s">
        <v>365</v>
      </c>
      <c r="C4429" s="40" t="s">
        <v>841</v>
      </c>
      <c r="D4429" s="41" t="s">
        <v>3</v>
      </c>
    </row>
    <row r="4430" spans="1:4" ht="18.75" x14ac:dyDescent="0.25">
      <c r="A4430" s="117"/>
      <c r="B4430" s="42" t="s">
        <v>14</v>
      </c>
      <c r="C4430" s="42">
        <v>4.32</v>
      </c>
      <c r="D4430" s="129"/>
    </row>
    <row r="4431" spans="1:4" ht="18.75" x14ac:dyDescent="0.25">
      <c r="A4431" s="117"/>
      <c r="B4431" s="42" t="s">
        <v>372</v>
      </c>
      <c r="C4431" s="42">
        <v>100.2</v>
      </c>
      <c r="D4431" s="129"/>
    </row>
    <row r="4432" spans="1:4" ht="37.5" x14ac:dyDescent="0.25">
      <c r="A4432" s="113">
        <v>1473124</v>
      </c>
      <c r="B4432" s="39" t="s">
        <v>365</v>
      </c>
      <c r="C4432" s="40" t="s">
        <v>842</v>
      </c>
      <c r="D4432" s="41" t="s">
        <v>3</v>
      </c>
    </row>
    <row r="4433" spans="1:4" ht="18.75" x14ac:dyDescent="0.25">
      <c r="A4433" s="114"/>
      <c r="B4433" s="42" t="s">
        <v>14</v>
      </c>
      <c r="C4433" s="42">
        <v>4.32</v>
      </c>
      <c r="D4433" s="129"/>
    </row>
    <row r="4434" spans="1:4" ht="18.75" x14ac:dyDescent="0.25">
      <c r="A4434" s="114"/>
      <c r="B4434" s="42" t="s">
        <v>372</v>
      </c>
      <c r="C4434" s="42">
        <v>110.22</v>
      </c>
      <c r="D4434" s="129"/>
    </row>
    <row r="4435" spans="1:4" ht="37.5" x14ac:dyDescent="0.25">
      <c r="A4435" s="113">
        <v>1473125</v>
      </c>
      <c r="B4435" s="39" t="s">
        <v>365</v>
      </c>
      <c r="C4435" s="40" t="s">
        <v>843</v>
      </c>
      <c r="D4435" s="41" t="s">
        <v>3</v>
      </c>
    </row>
    <row r="4436" spans="1:4" ht="18.75" x14ac:dyDescent="0.25">
      <c r="A4436" s="114"/>
      <c r="B4436" s="42" t="s">
        <v>14</v>
      </c>
      <c r="C4436" s="42">
        <v>4.32</v>
      </c>
      <c r="D4436" s="129"/>
    </row>
    <row r="4437" spans="1:4" ht="18.75" x14ac:dyDescent="0.25">
      <c r="A4437" s="114"/>
      <c r="B4437" s="42" t="s">
        <v>561</v>
      </c>
      <c r="C4437" s="42">
        <v>139.13999999999999</v>
      </c>
      <c r="D4437" s="129"/>
    </row>
    <row r="4438" spans="1:4" ht="56.25" x14ac:dyDescent="0.25">
      <c r="A4438" s="113">
        <v>1475101</v>
      </c>
      <c r="B4438" s="39" t="s">
        <v>424</v>
      </c>
      <c r="C4438" s="40" t="s">
        <v>844</v>
      </c>
      <c r="D4438" s="41" t="s">
        <v>3</v>
      </c>
    </row>
    <row r="4439" spans="1:4" ht="18.75" x14ac:dyDescent="0.25">
      <c r="A4439" s="114"/>
      <c r="B4439" s="42" t="s">
        <v>14</v>
      </c>
      <c r="C4439" s="42">
        <v>4.32</v>
      </c>
      <c r="D4439" s="125"/>
    </row>
    <row r="4440" spans="1:4" ht="37.5" x14ac:dyDescent="0.25">
      <c r="A4440" s="114"/>
      <c r="B4440" s="42" t="s">
        <v>76</v>
      </c>
      <c r="C4440" s="42">
        <v>87.6</v>
      </c>
      <c r="D4440" s="125"/>
    </row>
    <row r="4441" spans="1:4" ht="56.25" x14ac:dyDescent="0.25">
      <c r="A4441" s="113">
        <v>1475102</v>
      </c>
      <c r="B4441" s="39" t="s">
        <v>424</v>
      </c>
      <c r="C4441" s="40" t="s">
        <v>845</v>
      </c>
      <c r="D4441" s="41" t="s">
        <v>3</v>
      </c>
    </row>
    <row r="4442" spans="1:4" ht="18.75" x14ac:dyDescent="0.25">
      <c r="A4442" s="114"/>
      <c r="B4442" s="42" t="s">
        <v>14</v>
      </c>
      <c r="C4442" s="42">
        <v>4.32</v>
      </c>
      <c r="D4442" s="125"/>
    </row>
    <row r="4443" spans="1:4" ht="37.5" x14ac:dyDescent="0.25">
      <c r="A4443" s="114"/>
      <c r="B4443" s="42" t="s">
        <v>76</v>
      </c>
      <c r="C4443" s="42">
        <v>87.54</v>
      </c>
      <c r="D4443" s="125"/>
    </row>
    <row r="4444" spans="1:4" ht="56.25" x14ac:dyDescent="0.25">
      <c r="A4444" s="113">
        <v>1475103</v>
      </c>
      <c r="B4444" s="39" t="s">
        <v>424</v>
      </c>
      <c r="C4444" s="40" t="s">
        <v>846</v>
      </c>
      <c r="D4444" s="41" t="s">
        <v>3</v>
      </c>
    </row>
    <row r="4445" spans="1:4" ht="18.75" x14ac:dyDescent="0.25">
      <c r="A4445" s="114"/>
      <c r="B4445" s="42" t="s">
        <v>14</v>
      </c>
      <c r="C4445" s="42">
        <v>4.32</v>
      </c>
      <c r="D4445" s="125"/>
    </row>
    <row r="4446" spans="1:4" ht="37.5" x14ac:dyDescent="0.25">
      <c r="A4446" s="114"/>
      <c r="B4446" s="42" t="s">
        <v>76</v>
      </c>
      <c r="C4446" s="42">
        <v>96.3</v>
      </c>
      <c r="D4446" s="125"/>
    </row>
    <row r="4447" spans="1:4" ht="56.25" x14ac:dyDescent="0.25">
      <c r="A4447" s="113">
        <v>1475104</v>
      </c>
      <c r="B4447" s="50" t="s">
        <v>424</v>
      </c>
      <c r="C4447" s="51">
        <v>72.240000000000009</v>
      </c>
      <c r="D4447" s="41" t="s">
        <v>3</v>
      </c>
    </row>
    <row r="4448" spans="1:4" ht="18.75" x14ac:dyDescent="0.25">
      <c r="A4448" s="114"/>
      <c r="B4448" s="42" t="s">
        <v>14</v>
      </c>
      <c r="C4448" s="42">
        <v>4.32</v>
      </c>
      <c r="D4448" s="125"/>
    </row>
    <row r="4449" spans="1:4" ht="37.5" x14ac:dyDescent="0.25">
      <c r="A4449" s="114"/>
      <c r="B4449" s="42" t="s">
        <v>426</v>
      </c>
      <c r="C4449" s="42">
        <v>67.92</v>
      </c>
      <c r="D4449" s="125"/>
    </row>
    <row r="4450" spans="1:4" ht="56.25" x14ac:dyDescent="0.25">
      <c r="A4450" s="113">
        <v>1475105</v>
      </c>
      <c r="B4450" s="50" t="s">
        <v>424</v>
      </c>
      <c r="C4450" s="51">
        <v>79.03</v>
      </c>
      <c r="D4450" s="41" t="s">
        <v>3</v>
      </c>
    </row>
    <row r="4451" spans="1:4" ht="18.75" x14ac:dyDescent="0.25">
      <c r="A4451" s="114"/>
      <c r="B4451" s="42" t="s">
        <v>14</v>
      </c>
      <c r="C4451" s="42">
        <v>4.32</v>
      </c>
      <c r="D4451" s="125"/>
    </row>
    <row r="4452" spans="1:4" ht="37.5" x14ac:dyDescent="0.25">
      <c r="A4452" s="114"/>
      <c r="B4452" s="42" t="s">
        <v>426</v>
      </c>
      <c r="C4452" s="42">
        <v>74.709999999999994</v>
      </c>
      <c r="D4452" s="125"/>
    </row>
    <row r="4453" spans="1:4" ht="56.25" x14ac:dyDescent="0.25">
      <c r="A4453" s="113">
        <v>1475106</v>
      </c>
      <c r="B4453" s="50" t="s">
        <v>424</v>
      </c>
      <c r="C4453" s="51">
        <v>79.319999999999993</v>
      </c>
      <c r="D4453" s="41" t="s">
        <v>3</v>
      </c>
    </row>
    <row r="4454" spans="1:4" ht="18.75" x14ac:dyDescent="0.25">
      <c r="A4454" s="114"/>
      <c r="B4454" s="42" t="s">
        <v>14</v>
      </c>
      <c r="C4454" s="42">
        <v>4.32</v>
      </c>
      <c r="D4454" s="125"/>
    </row>
    <row r="4455" spans="1:4" ht="37.5" x14ac:dyDescent="0.25">
      <c r="A4455" s="114"/>
      <c r="B4455" s="42" t="s">
        <v>426</v>
      </c>
      <c r="C4455" s="42">
        <v>75</v>
      </c>
      <c r="D4455" s="125"/>
    </row>
    <row r="4456" spans="1:4" ht="56.25" x14ac:dyDescent="0.25">
      <c r="A4456" s="113">
        <v>1475107</v>
      </c>
      <c r="B4456" s="39" t="s">
        <v>412</v>
      </c>
      <c r="C4456" s="40" t="s">
        <v>847</v>
      </c>
      <c r="D4456" s="41" t="s">
        <v>3</v>
      </c>
    </row>
    <row r="4457" spans="1:4" ht="18.75" x14ac:dyDescent="0.25">
      <c r="A4457" s="114"/>
      <c r="B4457" s="42" t="s">
        <v>14</v>
      </c>
      <c r="C4457" s="42">
        <v>4.32</v>
      </c>
      <c r="D4457" s="125"/>
    </row>
    <row r="4458" spans="1:4" ht="18.75" x14ac:dyDescent="0.25">
      <c r="A4458" s="114"/>
      <c r="B4458" s="69" t="s">
        <v>35</v>
      </c>
      <c r="C4458" s="42">
        <v>70.680000000000007</v>
      </c>
      <c r="D4458" s="125"/>
    </row>
    <row r="4459" spans="1:4" ht="56.25" x14ac:dyDescent="0.25">
      <c r="A4459" s="113">
        <v>1475108</v>
      </c>
      <c r="B4459" s="39" t="s">
        <v>412</v>
      </c>
      <c r="C4459" s="40" t="s">
        <v>848</v>
      </c>
      <c r="D4459" s="41" t="s">
        <v>3</v>
      </c>
    </row>
    <row r="4460" spans="1:4" ht="18.75" x14ac:dyDescent="0.25">
      <c r="A4460" s="114"/>
      <c r="B4460" s="42" t="s">
        <v>14</v>
      </c>
      <c r="C4460" s="42">
        <v>4.32</v>
      </c>
      <c r="D4460" s="125"/>
    </row>
    <row r="4461" spans="1:4" ht="18.75" x14ac:dyDescent="0.25">
      <c r="A4461" s="114"/>
      <c r="B4461" s="69" t="s">
        <v>35</v>
      </c>
      <c r="C4461" s="42">
        <v>82.02</v>
      </c>
      <c r="D4461" s="125"/>
    </row>
    <row r="4462" spans="1:4" ht="56.25" x14ac:dyDescent="0.25">
      <c r="A4462" s="113">
        <v>1475109</v>
      </c>
      <c r="B4462" s="39" t="s">
        <v>424</v>
      </c>
      <c r="C4462" s="40" t="s">
        <v>849</v>
      </c>
      <c r="D4462" s="41" t="s">
        <v>3</v>
      </c>
    </row>
    <row r="4463" spans="1:4" ht="18.75" x14ac:dyDescent="0.25">
      <c r="A4463" s="114"/>
      <c r="B4463" s="42" t="s">
        <v>14</v>
      </c>
      <c r="C4463" s="42">
        <v>4.32</v>
      </c>
      <c r="D4463" s="125"/>
    </row>
    <row r="4464" spans="1:4" ht="18.75" x14ac:dyDescent="0.25">
      <c r="A4464" s="114"/>
      <c r="B4464" s="69" t="s">
        <v>35</v>
      </c>
      <c r="C4464" s="42">
        <v>73.2</v>
      </c>
      <c r="D4464" s="125"/>
    </row>
    <row r="4465" spans="1:4" ht="56.25" x14ac:dyDescent="0.25">
      <c r="A4465" s="113">
        <v>1475110</v>
      </c>
      <c r="B4465" s="39" t="s">
        <v>424</v>
      </c>
      <c r="C4465" s="40" t="s">
        <v>839</v>
      </c>
      <c r="D4465" s="41" t="s">
        <v>3</v>
      </c>
    </row>
    <row r="4466" spans="1:4" ht="18.75" x14ac:dyDescent="0.25">
      <c r="A4466" s="114"/>
      <c r="B4466" s="42" t="s">
        <v>14</v>
      </c>
      <c r="C4466" s="42">
        <v>4.32</v>
      </c>
      <c r="D4466" s="125"/>
    </row>
    <row r="4467" spans="1:4" ht="18.75" x14ac:dyDescent="0.25">
      <c r="A4467" s="114"/>
      <c r="B4467" s="69" t="s">
        <v>35</v>
      </c>
      <c r="C4467" s="42">
        <v>64.14</v>
      </c>
      <c r="D4467" s="125"/>
    </row>
    <row r="4468" spans="1:4" ht="56.25" x14ac:dyDescent="0.25">
      <c r="A4468" s="113">
        <v>1475111</v>
      </c>
      <c r="B4468" s="39" t="s">
        <v>424</v>
      </c>
      <c r="C4468" s="40" t="s">
        <v>850</v>
      </c>
      <c r="D4468" s="41" t="s">
        <v>3</v>
      </c>
    </row>
    <row r="4469" spans="1:4" ht="18.75" x14ac:dyDescent="0.25">
      <c r="A4469" s="114"/>
      <c r="B4469" s="42" t="s">
        <v>14</v>
      </c>
      <c r="C4469" s="42">
        <v>4.32</v>
      </c>
      <c r="D4469" s="125"/>
    </row>
    <row r="4470" spans="1:4" ht="18.75" x14ac:dyDescent="0.25">
      <c r="A4470" s="114"/>
      <c r="B4470" s="69" t="s">
        <v>38</v>
      </c>
      <c r="C4470" s="135">
        <v>48</v>
      </c>
      <c r="D4470" s="125"/>
    </row>
    <row r="4471" spans="1:4" ht="56.25" x14ac:dyDescent="0.25">
      <c r="A4471" s="113">
        <v>1475112</v>
      </c>
      <c r="B4471" s="39" t="s">
        <v>424</v>
      </c>
      <c r="C4471" s="40" t="s">
        <v>851</v>
      </c>
      <c r="D4471" s="41" t="s">
        <v>3</v>
      </c>
    </row>
    <row r="4472" spans="1:4" ht="18.75" x14ac:dyDescent="0.25">
      <c r="A4472" s="114"/>
      <c r="B4472" s="42" t="s">
        <v>14</v>
      </c>
      <c r="C4472" s="42">
        <v>4.32</v>
      </c>
      <c r="D4472" s="125"/>
    </row>
    <row r="4473" spans="1:4" ht="37.5" x14ac:dyDescent="0.25">
      <c r="A4473" s="114"/>
      <c r="B4473" s="42" t="s">
        <v>76</v>
      </c>
      <c r="C4473" s="42">
        <v>110.4</v>
      </c>
      <c r="D4473" s="125"/>
    </row>
    <row r="4474" spans="1:4" ht="56.25" x14ac:dyDescent="0.25">
      <c r="A4474" s="113">
        <v>1475113</v>
      </c>
      <c r="B4474" s="39" t="s">
        <v>424</v>
      </c>
      <c r="C4474" s="40" t="s">
        <v>852</v>
      </c>
      <c r="D4474" s="41" t="s">
        <v>3</v>
      </c>
    </row>
    <row r="4475" spans="1:4" ht="18.75" x14ac:dyDescent="0.25">
      <c r="A4475" s="114"/>
      <c r="B4475" s="42" t="s">
        <v>14</v>
      </c>
      <c r="C4475" s="42">
        <v>4.32</v>
      </c>
      <c r="D4475" s="125"/>
    </row>
    <row r="4476" spans="1:4" ht="37.5" x14ac:dyDescent="0.25">
      <c r="A4476" s="114"/>
      <c r="B4476" s="42" t="s">
        <v>76</v>
      </c>
      <c r="C4476" s="42">
        <v>121.44</v>
      </c>
      <c r="D4476" s="125"/>
    </row>
    <row r="4477" spans="1:4" ht="56.25" x14ac:dyDescent="0.25">
      <c r="A4477" s="113">
        <v>1475114</v>
      </c>
      <c r="B4477" s="39" t="s">
        <v>424</v>
      </c>
      <c r="C4477" s="40" t="s">
        <v>853</v>
      </c>
      <c r="D4477" s="41" t="s">
        <v>3</v>
      </c>
    </row>
    <row r="4478" spans="1:4" ht="18.75" x14ac:dyDescent="0.25">
      <c r="A4478" s="114"/>
      <c r="B4478" s="42" t="s">
        <v>14</v>
      </c>
      <c r="C4478" s="42">
        <v>4.32</v>
      </c>
      <c r="D4478" s="125"/>
    </row>
    <row r="4479" spans="1:4" ht="37.5" x14ac:dyDescent="0.25">
      <c r="A4479" s="114"/>
      <c r="B4479" s="42" t="s">
        <v>76</v>
      </c>
      <c r="C4479" s="42">
        <v>153.30000000000001</v>
      </c>
      <c r="D4479" s="1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2024-03-22T13:30:57Z</dcterms:modified>
</cp:coreProperties>
</file>